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'Arkusz1'!$B$1:$I$136</definedName>
  </definedNames>
  <calcPr fullCalcOnLoad="1"/>
</workbook>
</file>

<file path=xl/sharedStrings.xml><?xml version="1.0" encoding="utf-8"?>
<sst xmlns="http://schemas.openxmlformats.org/spreadsheetml/2006/main" count="143" uniqueCount="139">
  <si>
    <t>Lp</t>
  </si>
  <si>
    <t>Symbol KŚT</t>
  </si>
  <si>
    <t>grupa</t>
  </si>
  <si>
    <t>podgrupa</t>
  </si>
  <si>
    <t>rodzaj</t>
  </si>
  <si>
    <t>Nazwa środka trwałego</t>
  </si>
  <si>
    <t>Ilość</t>
  </si>
  <si>
    <t>Cena jednostkowa</t>
  </si>
  <si>
    <t>wartość brutto</t>
  </si>
  <si>
    <t>Budynek Domu Kultury  przy  ul. Bacha  15 dwukondygnacyjny (podpiwniczony z jedną kondygnacją podziemną), w technologii tradycyjnej wraz z instalacjami i przyłączami i zagospodarowaniem terenu  
-  powierzchnia zabudowy :870,53  m² ;
-  powierzchnia wewnętrzna 2 732,06m²
-  powierzchnia użytkowa:  1974,29 m²
- powierzchnia całkowita : 2997,36m²
- kubatura budynku : 11 278,76 m³ .</t>
  </si>
  <si>
    <t>Piec do ceramiki Nabetherm</t>
  </si>
  <si>
    <t>Skaner fotograficzny - możliwość skanowania materiałów nie transparentnych (do A4) i transparentnych, filmów zwojowych 120 mm, małoobrazkowych oraz 4x5 cal.</t>
  </si>
  <si>
    <t>Statyw do apatratu z głowicą kulkową -  z kółkami, obciążenie min. 7 kg</t>
  </si>
  <si>
    <t>Karnisze wraz z zasłonami</t>
  </si>
  <si>
    <t>Lustrzanka cyfrowa - typu body, matryca min. 12 Mpix, podgląd kadru na LCD</t>
  </si>
  <si>
    <t>Obiektyw 85 mm do lustrzanki z poz. 15</t>
  </si>
  <si>
    <t>Obiektyw 35 mm do lustrzanki z poz. 15</t>
  </si>
  <si>
    <t>Scena</t>
  </si>
  <si>
    <t>System oświetlenia sceny</t>
  </si>
  <si>
    <t>Nagłośnienie sceny</t>
  </si>
  <si>
    <t>Trybuna systemowa</t>
  </si>
  <si>
    <t>Neon</t>
  </si>
  <si>
    <t>Urządzenia wielofunkcyjne Samsung</t>
  </si>
  <si>
    <t>Komputer klasy laptop</t>
  </si>
  <si>
    <t>Dysk przenośny (2,5")</t>
  </si>
  <si>
    <t>Czytnik kart multimedialnych</t>
  </si>
  <si>
    <t>Router</t>
  </si>
  <si>
    <t>Serwer</t>
  </si>
  <si>
    <t>Zasilacz UPS</t>
  </si>
  <si>
    <t>Kurtyny powietrzne</t>
  </si>
  <si>
    <t>Zegar ścienny</t>
  </si>
  <si>
    <t>Wieszak  stojący</t>
  </si>
  <si>
    <t>Karmnik</t>
  </si>
  <si>
    <t>Szafka szatniowa</t>
  </si>
  <si>
    <t xml:space="preserve">Lada baru </t>
  </si>
  <si>
    <t xml:space="preserve">Lada szatni </t>
  </si>
  <si>
    <t xml:space="preserve">Siedzisko MB 34 </t>
  </si>
  <si>
    <t xml:space="preserve">Siedzisko MB 35 </t>
  </si>
  <si>
    <t>Siedzisko MB 36</t>
  </si>
  <si>
    <t>Stół w reżyserce</t>
  </si>
  <si>
    <t xml:space="preserve">Szafa w sali tanecznej </t>
  </si>
  <si>
    <t xml:space="preserve">Zabudowa meblowa sali multimedialnej </t>
  </si>
  <si>
    <t xml:space="preserve">Poręcze dla niepełnosprawnych </t>
  </si>
  <si>
    <t xml:space="preserve">Blat w ciemni (BL.01) </t>
  </si>
  <si>
    <t xml:space="preserve">Blat w sali gawędy (BL.02) </t>
  </si>
  <si>
    <t>Blat w pracowni ceramicznej</t>
  </si>
  <si>
    <t>Blat w pracowni plastycznej</t>
  </si>
  <si>
    <t>Panel ścienny ze stali nierdzewnej</t>
  </si>
  <si>
    <t>Półki ścienne ze sklejki w ciemni - Ciemnia (-1/52)</t>
  </si>
  <si>
    <t>MB.27 - Mebel mobliny typu flight-case</t>
  </si>
  <si>
    <t>MB.28 - Mebel mobliny</t>
  </si>
  <si>
    <t xml:space="preserve">MB.29 - Mebel mobliny </t>
  </si>
  <si>
    <t>MB.30 - Mebel mobliny</t>
  </si>
  <si>
    <t xml:space="preserve">MB.31 - Mebel mobliny </t>
  </si>
  <si>
    <t>Zestaw meblowy( zaplecze plastyczne)</t>
  </si>
  <si>
    <t>Zestaw szfek z dzwiami przesuwanymi (zaplecze plastyczne )</t>
  </si>
  <si>
    <t>Zestaw meblowy (zaplecze ceramiczne)</t>
  </si>
  <si>
    <t xml:space="preserve"> Blat ze sklejki brzozowej ( zaplecze ceramiczne) </t>
  </si>
  <si>
    <t>Skrzynia na glinę (zaplecze ceramiczne)</t>
  </si>
  <si>
    <t>Szafa</t>
  </si>
  <si>
    <t>Komplet mebli kuchennych</t>
  </si>
  <si>
    <t>Stołek pieniek - /MB. 20/</t>
  </si>
  <si>
    <t>Wieszak w szatni</t>
  </si>
  <si>
    <t>Komplet numerków- szatnia</t>
  </si>
  <si>
    <t>MB.25 - Stoliki z bębna kablowego</t>
  </si>
  <si>
    <t>MB.26 - Stoliki z bębna kablowego</t>
  </si>
  <si>
    <t xml:space="preserve">Fotel MB.32 </t>
  </si>
  <si>
    <t xml:space="preserve">Stolik kawiarniany MB.33 </t>
  </si>
  <si>
    <t xml:space="preserve">Krzesło drewniane MB.01 </t>
  </si>
  <si>
    <t xml:space="preserve">Fotel obrotowy MB.02 </t>
  </si>
  <si>
    <t>Szafka ścienna nad blatem MB.03</t>
  </si>
  <si>
    <t>Półka ścienna nad blatem MB.04</t>
  </si>
  <si>
    <t>Szafa 2-drzwiowa MB.05</t>
  </si>
  <si>
    <t xml:space="preserve">Biurko 120 MB.06 </t>
  </si>
  <si>
    <t>Biurko 200 MB.07</t>
  </si>
  <si>
    <t xml:space="preserve">Biurko 120 ze ścianką separującą  MB.08 </t>
  </si>
  <si>
    <t>Biurko 160 MB.09</t>
  </si>
  <si>
    <t>Taboret obrotowy MB.10</t>
  </si>
  <si>
    <t xml:space="preserve">Krzesełko dziecięce MB.11 </t>
  </si>
  <si>
    <t xml:space="preserve">Biurko 160 z szafką podblatową MB.12 </t>
  </si>
  <si>
    <t xml:space="preserve">Biurko 180 z szafką podblatową MB.13 </t>
  </si>
  <si>
    <t xml:space="preserve">Szafka niska wisząca MB.14 </t>
  </si>
  <si>
    <t>Szafka wysoka na stelażu stalowym MB.15</t>
  </si>
  <si>
    <t xml:space="preserve">Sofa na stalowych nogach MB.16 </t>
  </si>
  <si>
    <t xml:space="preserve">Sofa na stalowych nogach MB.17 </t>
  </si>
  <si>
    <t xml:space="preserve">Fotel konferencyjny tapicerowany MB.18 </t>
  </si>
  <si>
    <t>Stół konferencyjny 200 MB.19</t>
  </si>
  <si>
    <t xml:space="preserve">Regały magazynowe MB.22 </t>
  </si>
  <si>
    <t>Szafki ubraniowe MB.42</t>
  </si>
  <si>
    <t xml:space="preserve">Przelotowa szafa magazynowa MB.44 </t>
  </si>
  <si>
    <t>Poduszka do siadania na podłodze MB.45</t>
  </si>
  <si>
    <t>Ławki w szatni przy sali tanecznej MB.46</t>
  </si>
  <si>
    <t>Fotel obrotowy MB.23</t>
  </si>
  <si>
    <t>Fotel klubowy MB.24</t>
  </si>
  <si>
    <t xml:space="preserve">Postumenty ekspozycyjne MB.37 </t>
  </si>
  <si>
    <t xml:space="preserve">Systemowe regały stalowe MB.38 </t>
  </si>
  <si>
    <t>Systemowe regały  stalowe MB.39</t>
  </si>
  <si>
    <t>Systemowe regały stalowe MB.40</t>
  </si>
  <si>
    <t xml:space="preserve">Wieszaki szatniowe MB.41 </t>
  </si>
  <si>
    <t xml:space="preserve">Szafki kuchenne wiszące MK.01 </t>
  </si>
  <si>
    <t xml:space="preserve">Szafki kuchenne wiszące  MK.02 </t>
  </si>
  <si>
    <t>Szafka  kuchenna stojąca MK.03</t>
  </si>
  <si>
    <t>Szafki kuchenne stojące MK.04</t>
  </si>
  <si>
    <t>Szafki kuchenne stojące MK.05</t>
  </si>
  <si>
    <t>Meblowa zabudowa systemowa  MZ.01</t>
  </si>
  <si>
    <t>Lampy studyjne błyskowe o mocy 750Ws</t>
  </si>
  <si>
    <t>Dyfuzor Softbox typu Okta - podwójny dyfuzor (wewnętrzny i zewnętrzny), wykonanie z płótna</t>
  </si>
  <si>
    <t>Dyfuzor typu streep -   podwójny dyfuzor (wewnętrzny i zewnętrzny), wykonanie z płótna</t>
  </si>
  <si>
    <t xml:space="preserve">Dyfuzor -Softbox 100x100 cm </t>
  </si>
  <si>
    <t>Dyfuzor  typu Beauty Dish 70 cm</t>
  </si>
  <si>
    <t>Czasza do oświetlenia tła</t>
  </si>
  <si>
    <t>Statyw oświetleniowy wysoki, wysokość po rozłożeniu min. 3,5 m, poduszka powietrzna, obciążenie min. 8 kg</t>
  </si>
  <si>
    <t>Statyw oświetleniowy typu Jamnik</t>
  </si>
  <si>
    <t>Klamra  /uchwyt do statywu/</t>
  </si>
  <si>
    <t xml:space="preserve">Zestaw do zawieszenia teł </t>
  </si>
  <si>
    <t>Tło kartonowe fotograficzne 2,7x11m, matowe, kolory: biały, szary, czarny, czerwony</t>
  </si>
  <si>
    <t xml:space="preserve">Stolik pod rzutnik multimedialny -- z możliwością regulowania wysokości </t>
  </si>
  <si>
    <t>Szafki szatniowe</t>
  </si>
  <si>
    <t xml:space="preserve">Kuchenka mikrofalowa do zabudowy                                                                  </t>
  </si>
  <si>
    <t xml:space="preserve">Ekspres do kawy </t>
  </si>
  <si>
    <t>Chłodziarko-Zamrażarka</t>
  </si>
  <si>
    <t xml:space="preserve">Dozownik mini jumbo Prestige na papier toaletowy stal nierdzewna                 </t>
  </si>
  <si>
    <t>Dozownik do mydła Synergy Prestige                             1000 ml</t>
  </si>
  <si>
    <t xml:space="preserve">Dozownik na ręczniki składane w Z Prestige </t>
  </si>
  <si>
    <t>Szczotka toaletowa</t>
  </si>
  <si>
    <t>Blokada do kabin</t>
  </si>
  <si>
    <t>Basketbin kosz na papiery biały</t>
  </si>
  <si>
    <t>Nawarra poj. na foliowe woreczki higieniczne</t>
  </si>
  <si>
    <t>SNM pojemnik na odpady higieniczne</t>
  </si>
  <si>
    <t>VIGO SNM Wieszak podwójny</t>
  </si>
  <si>
    <t>Basketbin kosz na papiery biały/ antracyt</t>
  </si>
  <si>
    <t>Zestaw meblowy (w pracowni ceramicznej)</t>
  </si>
  <si>
    <t>SUMA</t>
  </si>
  <si>
    <t>Zestawy komputerowe</t>
  </si>
  <si>
    <t>Wykaz składników majątku m.st. Warszawy, w które wyposaża się Służewski Domu Kultury w Dzielnicy Mokotów m.st. Warszawy w majątek m. st. Warszawy powstały w wyniku realizacji zadania inwestycyjnego</t>
  </si>
  <si>
    <t>Kosz - stal nierdzewna 24 L montowany na ścianie</t>
  </si>
  <si>
    <t>Rady m. st. Warszawy</t>
  </si>
  <si>
    <t>Załącznik do Uchwały nr XXI/548/2015</t>
  </si>
  <si>
    <t>z dnia 10 grudnia 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</si>
</sst>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4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3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43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43" fontId="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right" vertical="center" wrapText="1"/>
    </xf>
    <xf numFmtId="43" fontId="2" fillId="0" borderId="16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 vertical="center"/>
    </xf>
    <xf numFmtId="43" fontId="0" fillId="0" borderId="15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43" fontId="0" fillId="0" borderId="18" xfId="0" applyNumberFormat="1" applyFont="1" applyFill="1" applyBorder="1" applyAlignment="1">
      <alignment horizontal="right" vertical="center" wrapText="1"/>
    </xf>
    <xf numFmtId="43" fontId="2" fillId="0" borderId="19" xfId="0" applyNumberFormat="1" applyFont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  <xf numFmtId="43" fontId="2" fillId="0" borderId="21" xfId="0" applyNumberFormat="1" applyFont="1" applyBorder="1" applyAlignment="1">
      <alignment horizontal="right" vertical="center" wrapText="1"/>
    </xf>
    <xf numFmtId="43" fontId="2" fillId="0" borderId="22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1" fontId="0" fillId="0" borderId="24" xfId="0" applyNumberFormat="1" applyFont="1" applyFill="1" applyBorder="1" applyAlignment="1">
      <alignment horizontal="center" vertical="center"/>
    </xf>
    <xf numFmtId="43" fontId="0" fillId="0" borderId="24" xfId="0" applyNumberFormat="1" applyFont="1" applyFill="1" applyBorder="1" applyAlignment="1">
      <alignment horizontal="right" vertical="center" wrapText="1"/>
    </xf>
    <xf numFmtId="43" fontId="2" fillId="0" borderId="25" xfId="0" applyNumberFormat="1" applyFont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43" fontId="2" fillId="0" borderId="27" xfId="0" applyNumberFormat="1" applyFont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43" fontId="0" fillId="0" borderId="24" xfId="0" applyNumberFormat="1" applyFont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1" fontId="2" fillId="0" borderId="2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43" fontId="0" fillId="0" borderId="12" xfId="0" applyNumberFormat="1" applyFont="1" applyBorder="1" applyAlignment="1">
      <alignment horizontal="right" vertical="center" wrapText="1"/>
    </xf>
    <xf numFmtId="0" fontId="0" fillId="0" borderId="24" xfId="0" applyFont="1" applyFill="1" applyBorder="1" applyAlignment="1">
      <alignment vertical="center" wrapText="1"/>
    </xf>
    <xf numFmtId="43" fontId="2" fillId="34" borderId="10" xfId="0" applyNumberFormat="1" applyFont="1" applyFill="1" applyBorder="1" applyAlignment="1">
      <alignment horizontal="right" vertical="center" wrapText="1"/>
    </xf>
    <xf numFmtId="43" fontId="2" fillId="34" borderId="22" xfId="0" applyNumberFormat="1" applyFont="1" applyFill="1" applyBorder="1" applyAlignment="1">
      <alignment horizontal="right" vertical="center" wrapText="1"/>
    </xf>
    <xf numFmtId="0" fontId="0" fillId="0" borderId="29" xfId="0" applyFont="1" applyBorder="1" applyAlignment="1">
      <alignment horizontal="center" vertical="center" wrapText="1"/>
    </xf>
    <xf numFmtId="43" fontId="3" fillId="0" borderId="16" xfId="0" applyNumberFormat="1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43" fontId="0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36"/>
  <sheetViews>
    <sheetView tabSelected="1" view="pageBreakPreview" zoomScale="115" zoomScaleSheetLayoutView="115" workbookViewId="0" topLeftCell="B1">
      <selection activeCell="G5" sqref="G5:G6"/>
    </sheetView>
  </sheetViews>
  <sheetFormatPr defaultColWidth="9.140625" defaultRowHeight="12.75"/>
  <cols>
    <col min="2" max="2" width="10.00390625" style="0" customWidth="1"/>
    <col min="3" max="3" width="9.421875" style="0" customWidth="1"/>
    <col min="6" max="6" width="35.8515625" style="0" customWidth="1"/>
    <col min="7" max="7" width="6.7109375" style="1" customWidth="1"/>
    <col min="8" max="8" width="16.421875" style="30" customWidth="1"/>
    <col min="9" max="9" width="15.57421875" style="30" customWidth="1"/>
    <col min="10" max="10" width="11.140625" style="22" bestFit="1" customWidth="1"/>
  </cols>
  <sheetData>
    <row r="1" spans="2:10" ht="12.75">
      <c r="B1" s="23"/>
      <c r="C1" s="23"/>
      <c r="D1" s="23"/>
      <c r="E1" s="23"/>
      <c r="F1" s="23"/>
      <c r="G1" s="26" t="s">
        <v>137</v>
      </c>
      <c r="H1" s="28"/>
      <c r="I1" s="29"/>
      <c r="J1" s="27"/>
    </row>
    <row r="2" spans="2:10" ht="12.75">
      <c r="B2" s="23"/>
      <c r="C2" s="23"/>
      <c r="D2" s="23"/>
      <c r="E2" s="23"/>
      <c r="F2" s="23"/>
      <c r="G2" s="26" t="s">
        <v>136</v>
      </c>
      <c r="H2" s="28"/>
      <c r="I2" s="29"/>
      <c r="J2" s="27"/>
    </row>
    <row r="3" spans="2:10" ht="13.5" thickBot="1">
      <c r="B3" s="23"/>
      <c r="C3" s="23"/>
      <c r="D3" s="23"/>
      <c r="E3" s="23"/>
      <c r="F3" s="23"/>
      <c r="G3" s="26" t="s">
        <v>138</v>
      </c>
      <c r="H3" s="28"/>
      <c r="I3" s="29"/>
      <c r="J3" s="27"/>
    </row>
    <row r="4" spans="2:10" ht="50.25" customHeight="1" thickBot="1">
      <c r="B4" s="93" t="s">
        <v>134</v>
      </c>
      <c r="C4" s="92"/>
      <c r="D4" s="92"/>
      <c r="E4" s="92"/>
      <c r="F4" s="92"/>
      <c r="G4" s="92"/>
      <c r="H4" s="92"/>
      <c r="I4" s="92"/>
      <c r="J4" s="24"/>
    </row>
    <row r="5" spans="2:10" ht="12.75" customHeight="1" thickBot="1">
      <c r="B5" s="92" t="s">
        <v>0</v>
      </c>
      <c r="C5" s="92" t="s">
        <v>1</v>
      </c>
      <c r="D5" s="92"/>
      <c r="E5" s="92"/>
      <c r="F5" s="92" t="s">
        <v>5</v>
      </c>
      <c r="G5" s="94" t="s">
        <v>6</v>
      </c>
      <c r="H5" s="95" t="s">
        <v>7</v>
      </c>
      <c r="I5" s="95" t="s">
        <v>8</v>
      </c>
      <c r="J5" s="24"/>
    </row>
    <row r="6" spans="2:10" ht="14.25" customHeight="1" thickBot="1">
      <c r="B6" s="92"/>
      <c r="C6" s="87" t="s">
        <v>2</v>
      </c>
      <c r="D6" s="87" t="s">
        <v>3</v>
      </c>
      <c r="E6" s="87" t="s">
        <v>4</v>
      </c>
      <c r="F6" s="92"/>
      <c r="G6" s="94"/>
      <c r="H6" s="95"/>
      <c r="I6" s="95"/>
      <c r="J6" s="24"/>
    </row>
    <row r="7" spans="2:10" ht="147.75" customHeight="1" thickBot="1">
      <c r="B7" s="41">
        <v>1</v>
      </c>
      <c r="C7" s="42">
        <v>1</v>
      </c>
      <c r="D7" s="42">
        <v>10</v>
      </c>
      <c r="E7" s="42">
        <v>107</v>
      </c>
      <c r="F7" s="43" t="s">
        <v>9</v>
      </c>
      <c r="G7" s="44">
        <v>1</v>
      </c>
      <c r="H7" s="45">
        <v>14885480.74</v>
      </c>
      <c r="I7" s="46">
        <f>H7*G7</f>
        <v>14885480.74</v>
      </c>
      <c r="J7" s="24"/>
    </row>
    <row r="8" spans="2:10" s="3" customFormat="1" ht="13.5" thickBot="1">
      <c r="B8" s="48">
        <v>2</v>
      </c>
      <c r="C8" s="49">
        <v>4</v>
      </c>
      <c r="D8" s="49">
        <v>45</v>
      </c>
      <c r="E8" s="49">
        <v>454</v>
      </c>
      <c r="F8" s="50" t="s">
        <v>10</v>
      </c>
      <c r="G8" s="51">
        <v>1</v>
      </c>
      <c r="H8" s="52">
        <v>8150</v>
      </c>
      <c r="I8" s="46">
        <f aca="true" t="shared" si="0" ref="I8:I77">H8*G8</f>
        <v>8150</v>
      </c>
      <c r="J8" s="47"/>
    </row>
    <row r="9" spans="2:10" s="3" customFormat="1" ht="63.75">
      <c r="B9" s="53">
        <v>3</v>
      </c>
      <c r="C9" s="54">
        <v>4</v>
      </c>
      <c r="D9" s="54">
        <v>49</v>
      </c>
      <c r="E9" s="54">
        <v>491</v>
      </c>
      <c r="F9" s="55" t="s">
        <v>11</v>
      </c>
      <c r="G9" s="56">
        <v>1</v>
      </c>
      <c r="H9" s="57">
        <v>500</v>
      </c>
      <c r="I9" s="58">
        <f t="shared" si="0"/>
        <v>500</v>
      </c>
      <c r="J9" s="47"/>
    </row>
    <row r="10" spans="2:10" s="3" customFormat="1" ht="12.75">
      <c r="B10" s="59">
        <v>4</v>
      </c>
      <c r="C10" s="31">
        <v>4</v>
      </c>
      <c r="D10" s="31">
        <v>49</v>
      </c>
      <c r="E10" s="31">
        <v>491</v>
      </c>
      <c r="F10" s="34" t="s">
        <v>133</v>
      </c>
      <c r="G10" s="32">
        <v>1</v>
      </c>
      <c r="H10" s="33">
        <v>122460</v>
      </c>
      <c r="I10" s="60">
        <f t="shared" si="0"/>
        <v>122460</v>
      </c>
      <c r="J10" s="47"/>
    </row>
    <row r="11" spans="2:10" s="3" customFormat="1" ht="12.75">
      <c r="B11" s="59">
        <v>5</v>
      </c>
      <c r="C11" s="5">
        <v>4</v>
      </c>
      <c r="D11" s="5">
        <v>49</v>
      </c>
      <c r="E11" s="5">
        <v>491</v>
      </c>
      <c r="F11" s="6" t="s">
        <v>22</v>
      </c>
      <c r="G11" s="7">
        <v>2</v>
      </c>
      <c r="H11" s="8">
        <v>1300</v>
      </c>
      <c r="I11" s="61">
        <f t="shared" si="0"/>
        <v>2600</v>
      </c>
      <c r="J11" s="47"/>
    </row>
    <row r="12" spans="2:10" s="3" customFormat="1" ht="12.75">
      <c r="B12" s="59">
        <v>6</v>
      </c>
      <c r="C12" s="5">
        <v>4</v>
      </c>
      <c r="D12" s="5">
        <v>49</v>
      </c>
      <c r="E12" s="5">
        <v>491</v>
      </c>
      <c r="F12" s="6" t="s">
        <v>22</v>
      </c>
      <c r="G12" s="7">
        <v>1</v>
      </c>
      <c r="H12" s="8">
        <v>1325</v>
      </c>
      <c r="I12" s="61">
        <f t="shared" si="0"/>
        <v>1325</v>
      </c>
      <c r="J12" s="47"/>
    </row>
    <row r="13" spans="2:10" s="3" customFormat="1" ht="12.75">
      <c r="B13" s="62">
        <v>7</v>
      </c>
      <c r="C13" s="5">
        <v>4</v>
      </c>
      <c r="D13" s="5">
        <v>49</v>
      </c>
      <c r="E13" s="5">
        <v>491</v>
      </c>
      <c r="F13" s="6" t="s">
        <v>23</v>
      </c>
      <c r="G13" s="7">
        <v>2</v>
      </c>
      <c r="H13" s="8">
        <v>5000</v>
      </c>
      <c r="I13" s="61">
        <f t="shared" si="0"/>
        <v>10000</v>
      </c>
      <c r="J13" s="47"/>
    </row>
    <row r="14" spans="2:10" s="3" customFormat="1" ht="12.75">
      <c r="B14" s="59">
        <v>8</v>
      </c>
      <c r="C14" s="5">
        <v>4</v>
      </c>
      <c r="D14" s="5">
        <v>49</v>
      </c>
      <c r="E14" s="5">
        <v>491</v>
      </c>
      <c r="F14" s="6" t="s">
        <v>24</v>
      </c>
      <c r="G14" s="7">
        <v>2</v>
      </c>
      <c r="H14" s="8">
        <v>230</v>
      </c>
      <c r="I14" s="61">
        <f t="shared" si="0"/>
        <v>460</v>
      </c>
      <c r="J14" s="47"/>
    </row>
    <row r="15" spans="2:10" s="3" customFormat="1" ht="12.75">
      <c r="B15" s="59">
        <v>9</v>
      </c>
      <c r="C15" s="5">
        <v>4</v>
      </c>
      <c r="D15" s="5">
        <v>49</v>
      </c>
      <c r="E15" s="5">
        <v>491</v>
      </c>
      <c r="F15" s="6" t="s">
        <v>24</v>
      </c>
      <c r="G15" s="7">
        <v>4</v>
      </c>
      <c r="H15" s="8">
        <v>225</v>
      </c>
      <c r="I15" s="61">
        <f t="shared" si="0"/>
        <v>900</v>
      </c>
      <c r="J15" s="47"/>
    </row>
    <row r="16" spans="2:10" s="3" customFormat="1" ht="12.75">
      <c r="B16" s="59">
        <v>10</v>
      </c>
      <c r="C16" s="5">
        <v>4</v>
      </c>
      <c r="D16" s="5">
        <v>49</v>
      </c>
      <c r="E16" s="5">
        <v>491</v>
      </c>
      <c r="F16" s="6" t="s">
        <v>25</v>
      </c>
      <c r="G16" s="7">
        <v>4</v>
      </c>
      <c r="H16" s="8">
        <v>88</v>
      </c>
      <c r="I16" s="61">
        <f t="shared" si="0"/>
        <v>352</v>
      </c>
      <c r="J16" s="47"/>
    </row>
    <row r="17" spans="2:10" s="3" customFormat="1" ht="12.75">
      <c r="B17" s="59">
        <v>11</v>
      </c>
      <c r="C17" s="5">
        <v>4</v>
      </c>
      <c r="D17" s="5">
        <v>49</v>
      </c>
      <c r="E17" s="5">
        <v>491</v>
      </c>
      <c r="F17" s="6" t="s">
        <v>26</v>
      </c>
      <c r="G17" s="7">
        <v>3</v>
      </c>
      <c r="H17" s="8">
        <v>586</v>
      </c>
      <c r="I17" s="61">
        <f t="shared" si="0"/>
        <v>1758</v>
      </c>
      <c r="J17" s="47"/>
    </row>
    <row r="18" spans="2:10" s="3" customFormat="1" ht="12.75">
      <c r="B18" s="59">
        <v>12</v>
      </c>
      <c r="C18" s="5">
        <v>4</v>
      </c>
      <c r="D18" s="5">
        <v>49</v>
      </c>
      <c r="E18" s="5">
        <v>491</v>
      </c>
      <c r="F18" s="6" t="s">
        <v>27</v>
      </c>
      <c r="G18" s="7">
        <v>1</v>
      </c>
      <c r="H18" s="8">
        <v>4800</v>
      </c>
      <c r="I18" s="61">
        <f t="shared" si="0"/>
        <v>4800</v>
      </c>
      <c r="J18" s="47"/>
    </row>
    <row r="19" spans="2:10" s="3" customFormat="1" ht="13.5" thickBot="1">
      <c r="B19" s="63">
        <v>13</v>
      </c>
      <c r="C19" s="64">
        <v>4</v>
      </c>
      <c r="D19" s="64">
        <v>49</v>
      </c>
      <c r="E19" s="64">
        <v>491</v>
      </c>
      <c r="F19" s="65" t="s">
        <v>28</v>
      </c>
      <c r="G19" s="66">
        <v>1</v>
      </c>
      <c r="H19" s="67">
        <v>560</v>
      </c>
      <c r="I19" s="68">
        <f t="shared" si="0"/>
        <v>560</v>
      </c>
      <c r="J19" s="47"/>
    </row>
    <row r="20" spans="2:10" s="3" customFormat="1" ht="25.5">
      <c r="B20" s="53">
        <v>14</v>
      </c>
      <c r="C20" s="54">
        <v>6</v>
      </c>
      <c r="D20" s="54">
        <v>62</v>
      </c>
      <c r="E20" s="54">
        <v>622</v>
      </c>
      <c r="F20" s="55" t="s">
        <v>12</v>
      </c>
      <c r="G20" s="56">
        <v>1</v>
      </c>
      <c r="H20" s="57">
        <v>1130</v>
      </c>
      <c r="I20" s="58">
        <f t="shared" si="0"/>
        <v>1130</v>
      </c>
      <c r="J20" s="47"/>
    </row>
    <row r="21" spans="2:10" s="3" customFormat="1" ht="25.5">
      <c r="B21" s="59">
        <v>15</v>
      </c>
      <c r="C21" s="5">
        <v>6</v>
      </c>
      <c r="D21" s="5">
        <v>62</v>
      </c>
      <c r="E21" s="5">
        <v>622</v>
      </c>
      <c r="F21" s="9" t="s">
        <v>14</v>
      </c>
      <c r="G21" s="7">
        <v>1</v>
      </c>
      <c r="H21" s="8">
        <v>2300</v>
      </c>
      <c r="I21" s="61">
        <f t="shared" si="0"/>
        <v>2300</v>
      </c>
      <c r="J21" s="47"/>
    </row>
    <row r="22" spans="2:10" s="3" customFormat="1" ht="12.75">
      <c r="B22" s="59">
        <v>16</v>
      </c>
      <c r="C22" s="5">
        <v>6</v>
      </c>
      <c r="D22" s="5">
        <v>62</v>
      </c>
      <c r="E22" s="5">
        <v>622</v>
      </c>
      <c r="F22" s="9" t="s">
        <v>15</v>
      </c>
      <c r="G22" s="7">
        <v>1</v>
      </c>
      <c r="H22" s="8">
        <v>1950</v>
      </c>
      <c r="I22" s="61">
        <f t="shared" si="0"/>
        <v>1950</v>
      </c>
      <c r="J22" s="47"/>
    </row>
    <row r="23" spans="2:10" s="3" customFormat="1" ht="12.75">
      <c r="B23" s="70">
        <v>17</v>
      </c>
      <c r="C23" s="38">
        <v>6</v>
      </c>
      <c r="D23" s="38">
        <v>62</v>
      </c>
      <c r="E23" s="38">
        <v>622</v>
      </c>
      <c r="F23" s="69" t="s">
        <v>16</v>
      </c>
      <c r="G23" s="39">
        <v>1</v>
      </c>
      <c r="H23" s="40">
        <v>850</v>
      </c>
      <c r="I23" s="71">
        <f t="shared" si="0"/>
        <v>850</v>
      </c>
      <c r="J23" s="47"/>
    </row>
    <row r="24" spans="2:10" s="3" customFormat="1" ht="13.5" thickBot="1">
      <c r="B24" s="72">
        <v>18</v>
      </c>
      <c r="C24" s="64">
        <v>6</v>
      </c>
      <c r="D24" s="64">
        <v>62</v>
      </c>
      <c r="E24" s="64">
        <v>622</v>
      </c>
      <c r="F24" s="84" t="s">
        <v>17</v>
      </c>
      <c r="G24" s="66">
        <v>1</v>
      </c>
      <c r="H24" s="67">
        <v>353775.06</v>
      </c>
      <c r="I24" s="68">
        <f t="shared" si="0"/>
        <v>353775.06</v>
      </c>
      <c r="J24" s="47"/>
    </row>
    <row r="25" spans="2:10" ht="25.5">
      <c r="B25" s="80">
        <v>19</v>
      </c>
      <c r="C25" s="31">
        <v>6</v>
      </c>
      <c r="D25" s="31">
        <v>66</v>
      </c>
      <c r="E25" s="31">
        <v>668</v>
      </c>
      <c r="F25" s="81" t="s">
        <v>105</v>
      </c>
      <c r="G25" s="82">
        <v>4</v>
      </c>
      <c r="H25" s="83">
        <v>2830</v>
      </c>
      <c r="I25" s="60">
        <f>H25*G25</f>
        <v>11320</v>
      </c>
      <c r="J25" s="24"/>
    </row>
    <row r="26" spans="2:10" ht="38.25">
      <c r="B26" s="59">
        <v>20</v>
      </c>
      <c r="C26" s="5">
        <v>6</v>
      </c>
      <c r="D26" s="5">
        <v>66</v>
      </c>
      <c r="E26" s="5">
        <v>668</v>
      </c>
      <c r="F26" s="19" t="s">
        <v>106</v>
      </c>
      <c r="G26" s="15">
        <v>1</v>
      </c>
      <c r="H26" s="25">
        <v>1279</v>
      </c>
      <c r="I26" s="61">
        <f>H26*G26</f>
        <v>1279</v>
      </c>
      <c r="J26" s="24"/>
    </row>
    <row r="27" spans="2:10" ht="38.25">
      <c r="B27" s="59">
        <v>21</v>
      </c>
      <c r="C27" s="5">
        <v>6</v>
      </c>
      <c r="D27" s="5">
        <v>66</v>
      </c>
      <c r="E27" s="5">
        <v>668</v>
      </c>
      <c r="F27" s="19" t="s">
        <v>107</v>
      </c>
      <c r="G27" s="15">
        <v>1</v>
      </c>
      <c r="H27" s="25">
        <v>1029</v>
      </c>
      <c r="I27" s="61">
        <f>H27*G27</f>
        <v>1029</v>
      </c>
      <c r="J27" s="24"/>
    </row>
    <row r="28" spans="2:10" ht="12.75">
      <c r="B28" s="59">
        <v>22</v>
      </c>
      <c r="C28" s="5">
        <v>6</v>
      </c>
      <c r="D28" s="5">
        <v>66</v>
      </c>
      <c r="E28" s="5">
        <v>668</v>
      </c>
      <c r="F28" s="19" t="s">
        <v>108</v>
      </c>
      <c r="G28" s="15">
        <v>1</v>
      </c>
      <c r="H28" s="25">
        <v>1029</v>
      </c>
      <c r="I28" s="61">
        <f>H28*G28</f>
        <v>1029</v>
      </c>
      <c r="J28" s="24"/>
    </row>
    <row r="29" spans="2:10" ht="13.5" thickBot="1">
      <c r="B29" s="72">
        <v>23</v>
      </c>
      <c r="C29" s="64">
        <v>6</v>
      </c>
      <c r="D29" s="64">
        <v>66</v>
      </c>
      <c r="E29" s="64">
        <v>668</v>
      </c>
      <c r="F29" s="73" t="s">
        <v>109</v>
      </c>
      <c r="G29" s="74">
        <v>1</v>
      </c>
      <c r="H29" s="75">
        <v>436</v>
      </c>
      <c r="I29" s="68">
        <f>H29*G29</f>
        <v>436</v>
      </c>
      <c r="J29" s="24"/>
    </row>
    <row r="30" spans="2:10" s="3" customFormat="1" ht="12.75">
      <c r="B30" s="53">
        <v>24</v>
      </c>
      <c r="C30" s="54">
        <v>8</v>
      </c>
      <c r="D30" s="54">
        <v>80</v>
      </c>
      <c r="E30" s="54">
        <v>805</v>
      </c>
      <c r="F30" s="76" t="s">
        <v>18</v>
      </c>
      <c r="G30" s="56">
        <v>1</v>
      </c>
      <c r="H30" s="57">
        <v>475905.57</v>
      </c>
      <c r="I30" s="58">
        <f t="shared" si="0"/>
        <v>475905.57</v>
      </c>
      <c r="J30" s="47"/>
    </row>
    <row r="31" spans="2:10" s="3" customFormat="1" ht="12.75">
      <c r="B31" s="62">
        <v>25</v>
      </c>
      <c r="C31" s="5">
        <v>8</v>
      </c>
      <c r="D31" s="5">
        <v>80</v>
      </c>
      <c r="E31" s="5">
        <v>805</v>
      </c>
      <c r="F31" s="9" t="s">
        <v>19</v>
      </c>
      <c r="G31" s="7">
        <v>1</v>
      </c>
      <c r="H31" s="8">
        <v>928773</v>
      </c>
      <c r="I31" s="61">
        <f t="shared" si="0"/>
        <v>928773</v>
      </c>
      <c r="J31" s="47"/>
    </row>
    <row r="32" spans="2:10" s="3" customFormat="1" ht="12.75">
      <c r="B32" s="59">
        <v>26</v>
      </c>
      <c r="C32" s="5">
        <v>8</v>
      </c>
      <c r="D32" s="5">
        <v>80</v>
      </c>
      <c r="E32" s="5">
        <v>805</v>
      </c>
      <c r="F32" s="9" t="s">
        <v>20</v>
      </c>
      <c r="G32" s="7">
        <v>1</v>
      </c>
      <c r="H32" s="8">
        <v>348049.9</v>
      </c>
      <c r="I32" s="61">
        <f t="shared" si="0"/>
        <v>348049.9</v>
      </c>
      <c r="J32" s="47"/>
    </row>
    <row r="33" spans="2:10" s="3" customFormat="1" ht="12.75">
      <c r="B33" s="59">
        <v>27</v>
      </c>
      <c r="C33" s="5">
        <v>8</v>
      </c>
      <c r="D33" s="5">
        <v>80</v>
      </c>
      <c r="E33" s="5">
        <v>805</v>
      </c>
      <c r="F33" s="6" t="s">
        <v>21</v>
      </c>
      <c r="G33" s="7">
        <v>1</v>
      </c>
      <c r="H33" s="8">
        <v>16605</v>
      </c>
      <c r="I33" s="61">
        <f t="shared" si="0"/>
        <v>16605</v>
      </c>
      <c r="J33" s="47"/>
    </row>
    <row r="34" spans="2:10" s="3" customFormat="1" ht="12.75">
      <c r="B34" s="59">
        <v>28</v>
      </c>
      <c r="C34" s="5">
        <v>8</v>
      </c>
      <c r="D34" s="5">
        <v>80</v>
      </c>
      <c r="E34" s="5">
        <v>805</v>
      </c>
      <c r="F34" s="6" t="s">
        <v>13</v>
      </c>
      <c r="G34" s="7">
        <v>1</v>
      </c>
      <c r="H34" s="8">
        <v>23849.02</v>
      </c>
      <c r="I34" s="61">
        <f>H34*G34</f>
        <v>23849.02</v>
      </c>
      <c r="J34" s="47"/>
    </row>
    <row r="35" spans="2:10" s="3" customFormat="1" ht="13.5" thickBot="1">
      <c r="B35" s="72">
        <v>29</v>
      </c>
      <c r="C35" s="64">
        <v>8</v>
      </c>
      <c r="D35" s="64">
        <v>80</v>
      </c>
      <c r="E35" s="64">
        <v>805</v>
      </c>
      <c r="F35" s="65" t="s">
        <v>29</v>
      </c>
      <c r="G35" s="66">
        <v>1</v>
      </c>
      <c r="H35" s="67">
        <v>63180</v>
      </c>
      <c r="I35" s="68">
        <f t="shared" si="0"/>
        <v>63180</v>
      </c>
      <c r="J35" s="47"/>
    </row>
    <row r="36" spans="2:10" s="2" customFormat="1" ht="12.75">
      <c r="B36" s="77">
        <v>30</v>
      </c>
      <c r="C36" s="31">
        <v>8</v>
      </c>
      <c r="D36" s="31">
        <v>80</v>
      </c>
      <c r="E36" s="31">
        <v>808</v>
      </c>
      <c r="F36" s="35" t="s">
        <v>30</v>
      </c>
      <c r="G36" s="36">
        <v>15</v>
      </c>
      <c r="H36" s="37">
        <v>203.4</v>
      </c>
      <c r="I36" s="60">
        <f t="shared" si="0"/>
        <v>3051</v>
      </c>
      <c r="J36" s="47"/>
    </row>
    <row r="37" spans="2:10" s="2" customFormat="1" ht="12.75">
      <c r="B37" s="62">
        <v>31</v>
      </c>
      <c r="C37" s="5">
        <v>8</v>
      </c>
      <c r="D37" s="5">
        <v>80</v>
      </c>
      <c r="E37" s="5">
        <v>808</v>
      </c>
      <c r="F37" s="10" t="s">
        <v>31</v>
      </c>
      <c r="G37" s="11">
        <v>15</v>
      </c>
      <c r="H37" s="12">
        <v>147.6</v>
      </c>
      <c r="I37" s="61">
        <f t="shared" si="0"/>
        <v>2214</v>
      </c>
      <c r="J37" s="47"/>
    </row>
    <row r="38" spans="2:10" s="2" customFormat="1" ht="12.75">
      <c r="B38" s="59">
        <v>32</v>
      </c>
      <c r="C38" s="5">
        <v>8</v>
      </c>
      <c r="D38" s="5">
        <v>80</v>
      </c>
      <c r="E38" s="5">
        <v>808</v>
      </c>
      <c r="F38" s="10" t="s">
        <v>32</v>
      </c>
      <c r="G38" s="11">
        <v>4</v>
      </c>
      <c r="H38" s="12">
        <v>285.004</v>
      </c>
      <c r="I38" s="61">
        <v>1140</v>
      </c>
      <c r="J38" s="47"/>
    </row>
    <row r="39" spans="2:10" s="2" customFormat="1" ht="12.75">
      <c r="B39" s="59">
        <v>33</v>
      </c>
      <c r="C39" s="5">
        <v>8</v>
      </c>
      <c r="D39" s="5">
        <v>80</v>
      </c>
      <c r="E39" s="5">
        <v>808</v>
      </c>
      <c r="F39" s="10" t="s">
        <v>32</v>
      </c>
      <c r="G39" s="11">
        <v>1</v>
      </c>
      <c r="H39" s="12">
        <v>285.02</v>
      </c>
      <c r="I39" s="61">
        <f t="shared" si="0"/>
        <v>285.02</v>
      </c>
      <c r="J39" s="47"/>
    </row>
    <row r="40" spans="2:10" s="2" customFormat="1" ht="12.75">
      <c r="B40" s="59">
        <v>34</v>
      </c>
      <c r="C40" s="5">
        <v>8</v>
      </c>
      <c r="D40" s="5">
        <v>80</v>
      </c>
      <c r="E40" s="5">
        <v>808</v>
      </c>
      <c r="F40" s="10" t="s">
        <v>33</v>
      </c>
      <c r="G40" s="11">
        <v>29</v>
      </c>
      <c r="H40" s="12">
        <v>323.833333</v>
      </c>
      <c r="I40" s="61">
        <v>9391.07</v>
      </c>
      <c r="J40" s="47"/>
    </row>
    <row r="41" spans="2:10" s="2" customFormat="1" ht="12.75">
      <c r="B41" s="59">
        <v>35</v>
      </c>
      <c r="C41" s="5">
        <v>8</v>
      </c>
      <c r="D41" s="5">
        <v>80</v>
      </c>
      <c r="E41" s="5">
        <v>808</v>
      </c>
      <c r="F41" s="10" t="s">
        <v>33</v>
      </c>
      <c r="G41" s="11">
        <v>1</v>
      </c>
      <c r="H41" s="12">
        <v>323.93</v>
      </c>
      <c r="I41" s="61">
        <f t="shared" si="0"/>
        <v>323.93</v>
      </c>
      <c r="J41" s="47"/>
    </row>
    <row r="42" spans="2:10" s="2" customFormat="1" ht="12.75">
      <c r="B42" s="59">
        <v>36</v>
      </c>
      <c r="C42" s="5">
        <v>8</v>
      </c>
      <c r="D42" s="5">
        <v>80</v>
      </c>
      <c r="E42" s="5">
        <v>808</v>
      </c>
      <c r="F42" s="10" t="s">
        <v>34</v>
      </c>
      <c r="G42" s="11">
        <v>1</v>
      </c>
      <c r="H42" s="12">
        <v>3750</v>
      </c>
      <c r="I42" s="61">
        <f t="shared" si="0"/>
        <v>3750</v>
      </c>
      <c r="J42" s="47"/>
    </row>
    <row r="43" spans="2:10" s="2" customFormat="1" ht="12.75">
      <c r="B43" s="62">
        <v>37</v>
      </c>
      <c r="C43" s="5">
        <v>8</v>
      </c>
      <c r="D43" s="5">
        <v>80</v>
      </c>
      <c r="E43" s="5">
        <v>808</v>
      </c>
      <c r="F43" s="10" t="s">
        <v>35</v>
      </c>
      <c r="G43" s="11">
        <v>1</v>
      </c>
      <c r="H43" s="12">
        <v>3750</v>
      </c>
      <c r="I43" s="61">
        <f t="shared" si="0"/>
        <v>3750</v>
      </c>
      <c r="J43" s="47"/>
    </row>
    <row r="44" spans="2:10" s="2" customFormat="1" ht="12.75">
      <c r="B44" s="59">
        <v>38</v>
      </c>
      <c r="C44" s="5">
        <v>8</v>
      </c>
      <c r="D44" s="5">
        <v>80</v>
      </c>
      <c r="E44" s="5">
        <v>808</v>
      </c>
      <c r="F44" s="10" t="s">
        <v>36</v>
      </c>
      <c r="G44" s="13">
        <v>2</v>
      </c>
      <c r="H44" s="12">
        <v>691.88</v>
      </c>
      <c r="I44" s="61">
        <f t="shared" si="0"/>
        <v>1383.76</v>
      </c>
      <c r="J44" s="47"/>
    </row>
    <row r="45" spans="2:10" s="2" customFormat="1" ht="12.75">
      <c r="B45" s="59">
        <v>39</v>
      </c>
      <c r="C45" s="5">
        <v>8</v>
      </c>
      <c r="D45" s="5">
        <v>80</v>
      </c>
      <c r="E45" s="5">
        <v>808</v>
      </c>
      <c r="F45" s="10" t="s">
        <v>37</v>
      </c>
      <c r="G45" s="13">
        <v>2</v>
      </c>
      <c r="H45" s="85">
        <v>691.82</v>
      </c>
      <c r="I45" s="86">
        <f t="shared" si="0"/>
        <v>1383.64</v>
      </c>
      <c r="J45" s="47"/>
    </row>
    <row r="46" spans="2:10" s="2" customFormat="1" ht="12.75">
      <c r="B46" s="59">
        <v>40</v>
      </c>
      <c r="C46" s="5">
        <v>8</v>
      </c>
      <c r="D46" s="5">
        <v>80</v>
      </c>
      <c r="E46" s="5">
        <v>808</v>
      </c>
      <c r="F46" s="10" t="s">
        <v>38</v>
      </c>
      <c r="G46" s="13">
        <v>2</v>
      </c>
      <c r="H46" s="12">
        <v>691.94</v>
      </c>
      <c r="I46" s="61">
        <f t="shared" si="0"/>
        <v>1383.88</v>
      </c>
      <c r="J46" s="47"/>
    </row>
    <row r="47" spans="2:10" s="2" customFormat="1" ht="12.75">
      <c r="B47" s="59">
        <v>41</v>
      </c>
      <c r="C47" s="5">
        <v>8</v>
      </c>
      <c r="D47" s="5">
        <v>80</v>
      </c>
      <c r="E47" s="5">
        <v>808</v>
      </c>
      <c r="F47" s="10" t="s">
        <v>39</v>
      </c>
      <c r="G47" s="13">
        <v>2</v>
      </c>
      <c r="H47" s="12">
        <v>1162.35</v>
      </c>
      <c r="I47" s="61">
        <f t="shared" si="0"/>
        <v>2324.7</v>
      </c>
      <c r="J47" s="47"/>
    </row>
    <row r="48" spans="2:10" s="2" customFormat="1" ht="12.75">
      <c r="B48" s="59">
        <v>42</v>
      </c>
      <c r="C48" s="5">
        <v>8</v>
      </c>
      <c r="D48" s="5">
        <v>80</v>
      </c>
      <c r="E48" s="5">
        <v>808</v>
      </c>
      <c r="F48" s="10" t="s">
        <v>40</v>
      </c>
      <c r="G48" s="13">
        <v>1</v>
      </c>
      <c r="H48" s="12">
        <v>5000</v>
      </c>
      <c r="I48" s="61">
        <f t="shared" si="0"/>
        <v>5000</v>
      </c>
      <c r="J48" s="47"/>
    </row>
    <row r="49" spans="2:10" s="2" customFormat="1" ht="12.75">
      <c r="B49" s="62">
        <v>43</v>
      </c>
      <c r="C49" s="5">
        <v>8</v>
      </c>
      <c r="D49" s="5">
        <v>80</v>
      </c>
      <c r="E49" s="5">
        <v>808</v>
      </c>
      <c r="F49" s="10" t="s">
        <v>41</v>
      </c>
      <c r="G49" s="13">
        <v>1</v>
      </c>
      <c r="H49" s="12">
        <v>8125</v>
      </c>
      <c r="I49" s="61">
        <f t="shared" si="0"/>
        <v>8125</v>
      </c>
      <c r="J49" s="47"/>
    </row>
    <row r="50" spans="2:10" s="2" customFormat="1" ht="12.75">
      <c r="B50" s="59">
        <v>44</v>
      </c>
      <c r="C50" s="5">
        <v>8</v>
      </c>
      <c r="D50" s="5">
        <v>80</v>
      </c>
      <c r="E50" s="5">
        <v>808</v>
      </c>
      <c r="F50" s="10" t="s">
        <v>42</v>
      </c>
      <c r="G50" s="13">
        <v>16</v>
      </c>
      <c r="H50" s="12">
        <v>1691.25</v>
      </c>
      <c r="I50" s="61">
        <f t="shared" si="0"/>
        <v>27060</v>
      </c>
      <c r="J50" s="47"/>
    </row>
    <row r="51" spans="2:10" s="2" customFormat="1" ht="12.75">
      <c r="B51" s="59">
        <v>45</v>
      </c>
      <c r="C51" s="5">
        <v>8</v>
      </c>
      <c r="D51" s="5">
        <v>80</v>
      </c>
      <c r="E51" s="5">
        <v>808</v>
      </c>
      <c r="F51" s="10" t="s">
        <v>43</v>
      </c>
      <c r="G51" s="13">
        <v>1</v>
      </c>
      <c r="H51" s="12">
        <v>2250</v>
      </c>
      <c r="I51" s="61">
        <f t="shared" si="0"/>
        <v>2250</v>
      </c>
      <c r="J51" s="47"/>
    </row>
    <row r="52" spans="2:10" ht="12.75">
      <c r="B52" s="59">
        <v>46</v>
      </c>
      <c r="C52" s="5">
        <v>8</v>
      </c>
      <c r="D52" s="5">
        <v>80</v>
      </c>
      <c r="E52" s="5">
        <v>808</v>
      </c>
      <c r="F52" s="14" t="s">
        <v>44</v>
      </c>
      <c r="G52" s="15">
        <v>1</v>
      </c>
      <c r="H52" s="16">
        <v>2000</v>
      </c>
      <c r="I52" s="61">
        <f t="shared" si="0"/>
        <v>2000</v>
      </c>
      <c r="J52" s="24"/>
    </row>
    <row r="53" spans="2:10" ht="12.75">
      <c r="B53" s="59">
        <v>47</v>
      </c>
      <c r="C53" s="5">
        <v>8</v>
      </c>
      <c r="D53" s="5">
        <v>80</v>
      </c>
      <c r="E53" s="5">
        <v>808</v>
      </c>
      <c r="F53" s="17" t="s">
        <v>45</v>
      </c>
      <c r="G53" s="15">
        <v>1</v>
      </c>
      <c r="H53" s="16">
        <v>2000</v>
      </c>
      <c r="I53" s="61">
        <f t="shared" si="0"/>
        <v>2000</v>
      </c>
      <c r="J53" s="24"/>
    </row>
    <row r="54" spans="2:10" ht="12.75">
      <c r="B54" s="59">
        <v>48</v>
      </c>
      <c r="C54" s="5">
        <v>8</v>
      </c>
      <c r="D54" s="5">
        <v>80</v>
      </c>
      <c r="E54" s="5">
        <v>808</v>
      </c>
      <c r="F54" s="17" t="s">
        <v>46</v>
      </c>
      <c r="G54" s="15">
        <v>1</v>
      </c>
      <c r="H54" s="16">
        <v>1625</v>
      </c>
      <c r="I54" s="61">
        <f t="shared" si="0"/>
        <v>1625</v>
      </c>
      <c r="J54" s="24"/>
    </row>
    <row r="55" spans="2:10" ht="12.75">
      <c r="B55" s="62">
        <v>49</v>
      </c>
      <c r="C55" s="5">
        <v>8</v>
      </c>
      <c r="D55" s="5">
        <v>80</v>
      </c>
      <c r="E55" s="5">
        <v>808</v>
      </c>
      <c r="F55" s="17" t="s">
        <v>47</v>
      </c>
      <c r="G55" s="15">
        <v>1</v>
      </c>
      <c r="H55" s="16">
        <v>1375</v>
      </c>
      <c r="I55" s="61">
        <f t="shared" si="0"/>
        <v>1375</v>
      </c>
      <c r="J55" s="24"/>
    </row>
    <row r="56" spans="2:10" ht="25.5">
      <c r="B56" s="59">
        <v>50</v>
      </c>
      <c r="C56" s="5">
        <v>8</v>
      </c>
      <c r="D56" s="5">
        <v>80</v>
      </c>
      <c r="E56" s="5">
        <v>808</v>
      </c>
      <c r="F56" s="18" t="s">
        <v>48</v>
      </c>
      <c r="G56" s="15">
        <v>1</v>
      </c>
      <c r="H56" s="16">
        <v>1625</v>
      </c>
      <c r="I56" s="61">
        <f t="shared" si="0"/>
        <v>1625</v>
      </c>
      <c r="J56" s="24"/>
    </row>
    <row r="57" spans="2:10" ht="12.75">
      <c r="B57" s="59">
        <v>51</v>
      </c>
      <c r="C57" s="5">
        <v>8</v>
      </c>
      <c r="D57" s="5">
        <v>80</v>
      </c>
      <c r="E57" s="5">
        <v>808</v>
      </c>
      <c r="F57" s="17" t="s">
        <v>49</v>
      </c>
      <c r="G57" s="15">
        <v>2</v>
      </c>
      <c r="H57" s="16">
        <v>1125</v>
      </c>
      <c r="I57" s="61">
        <f t="shared" si="0"/>
        <v>2250</v>
      </c>
      <c r="J57" s="24"/>
    </row>
    <row r="58" spans="2:10" ht="12.75">
      <c r="B58" s="59">
        <v>52</v>
      </c>
      <c r="C58" s="5">
        <v>8</v>
      </c>
      <c r="D58" s="5">
        <v>80</v>
      </c>
      <c r="E58" s="5">
        <v>808</v>
      </c>
      <c r="F58" s="17" t="s">
        <v>50</v>
      </c>
      <c r="G58" s="15">
        <v>1</v>
      </c>
      <c r="H58" s="16">
        <v>1250</v>
      </c>
      <c r="I58" s="61">
        <f t="shared" si="0"/>
        <v>1250</v>
      </c>
      <c r="J58" s="24"/>
    </row>
    <row r="59" spans="2:10" ht="12.75">
      <c r="B59" s="59">
        <v>53</v>
      </c>
      <c r="C59" s="5">
        <v>8</v>
      </c>
      <c r="D59" s="5">
        <v>80</v>
      </c>
      <c r="E59" s="5">
        <v>808</v>
      </c>
      <c r="F59" s="17" t="s">
        <v>51</v>
      </c>
      <c r="G59" s="15">
        <v>1</v>
      </c>
      <c r="H59" s="16">
        <v>1375</v>
      </c>
      <c r="I59" s="61">
        <f t="shared" si="0"/>
        <v>1375</v>
      </c>
      <c r="J59" s="24"/>
    </row>
    <row r="60" spans="2:10" ht="12.75">
      <c r="B60" s="59">
        <v>54</v>
      </c>
      <c r="C60" s="5">
        <v>8</v>
      </c>
      <c r="D60" s="5">
        <v>80</v>
      </c>
      <c r="E60" s="5">
        <v>808</v>
      </c>
      <c r="F60" s="17" t="s">
        <v>52</v>
      </c>
      <c r="G60" s="15">
        <v>1</v>
      </c>
      <c r="H60" s="16">
        <v>2000</v>
      </c>
      <c r="I60" s="61">
        <f t="shared" si="0"/>
        <v>2000</v>
      </c>
      <c r="J60" s="24"/>
    </row>
    <row r="61" spans="2:10" ht="12.75">
      <c r="B61" s="62">
        <v>55</v>
      </c>
      <c r="C61" s="5">
        <v>8</v>
      </c>
      <c r="D61" s="5">
        <v>80</v>
      </c>
      <c r="E61" s="5">
        <v>808</v>
      </c>
      <c r="F61" s="17" t="s">
        <v>53</v>
      </c>
      <c r="G61" s="15">
        <v>1</v>
      </c>
      <c r="H61" s="16">
        <v>1375</v>
      </c>
      <c r="I61" s="61">
        <f t="shared" si="0"/>
        <v>1375</v>
      </c>
      <c r="J61" s="24"/>
    </row>
    <row r="62" spans="2:10" ht="25.5">
      <c r="B62" s="59">
        <v>56</v>
      </c>
      <c r="C62" s="5">
        <v>8</v>
      </c>
      <c r="D62" s="5">
        <v>80</v>
      </c>
      <c r="E62" s="5">
        <v>808</v>
      </c>
      <c r="F62" s="17" t="s">
        <v>131</v>
      </c>
      <c r="G62" s="15">
        <v>1</v>
      </c>
      <c r="H62" s="16">
        <v>1874.21</v>
      </c>
      <c r="I62" s="61">
        <f t="shared" si="0"/>
        <v>1874.21</v>
      </c>
      <c r="J62" s="24"/>
    </row>
    <row r="63" spans="2:10" ht="12.75">
      <c r="B63" s="59">
        <v>57</v>
      </c>
      <c r="C63" s="5">
        <v>8</v>
      </c>
      <c r="D63" s="5">
        <v>80</v>
      </c>
      <c r="E63" s="5">
        <v>808</v>
      </c>
      <c r="F63" s="17" t="s">
        <v>54</v>
      </c>
      <c r="G63" s="15">
        <v>1</v>
      </c>
      <c r="H63" s="16">
        <v>5625</v>
      </c>
      <c r="I63" s="61">
        <f t="shared" si="0"/>
        <v>5625</v>
      </c>
      <c r="J63" s="24"/>
    </row>
    <row r="64" spans="2:10" ht="25.5">
      <c r="B64" s="59">
        <v>58</v>
      </c>
      <c r="C64" s="5">
        <v>8</v>
      </c>
      <c r="D64" s="5">
        <v>80</v>
      </c>
      <c r="E64" s="5">
        <v>808</v>
      </c>
      <c r="F64" s="17" t="s">
        <v>55</v>
      </c>
      <c r="G64" s="15">
        <v>1</v>
      </c>
      <c r="H64" s="16">
        <v>3750</v>
      </c>
      <c r="I64" s="61">
        <f t="shared" si="0"/>
        <v>3750</v>
      </c>
      <c r="J64" s="24"/>
    </row>
    <row r="65" spans="2:10" ht="12.75">
      <c r="B65" s="59">
        <v>59</v>
      </c>
      <c r="C65" s="5">
        <v>8</v>
      </c>
      <c r="D65" s="5">
        <v>80</v>
      </c>
      <c r="E65" s="5">
        <v>808</v>
      </c>
      <c r="F65" s="17" t="s">
        <v>56</v>
      </c>
      <c r="G65" s="15">
        <v>1</v>
      </c>
      <c r="H65" s="16">
        <v>5250</v>
      </c>
      <c r="I65" s="61">
        <f t="shared" si="0"/>
        <v>5250</v>
      </c>
      <c r="J65" s="24"/>
    </row>
    <row r="66" spans="2:10" ht="25.5">
      <c r="B66" s="59">
        <v>60</v>
      </c>
      <c r="C66" s="5">
        <v>8</v>
      </c>
      <c r="D66" s="5">
        <v>80</v>
      </c>
      <c r="E66" s="5">
        <v>808</v>
      </c>
      <c r="F66" s="18" t="s">
        <v>57</v>
      </c>
      <c r="G66" s="15">
        <v>1</v>
      </c>
      <c r="H66" s="16">
        <v>1625</v>
      </c>
      <c r="I66" s="61">
        <f t="shared" si="0"/>
        <v>1625</v>
      </c>
      <c r="J66" s="24"/>
    </row>
    <row r="67" spans="2:10" ht="12.75">
      <c r="B67" s="62">
        <v>61</v>
      </c>
      <c r="C67" s="5">
        <v>8</v>
      </c>
      <c r="D67" s="5">
        <v>80</v>
      </c>
      <c r="E67" s="5">
        <v>808</v>
      </c>
      <c r="F67" s="17" t="s">
        <v>58</v>
      </c>
      <c r="G67" s="15">
        <v>1</v>
      </c>
      <c r="H67" s="16">
        <v>625</v>
      </c>
      <c r="I67" s="61">
        <f t="shared" si="0"/>
        <v>625</v>
      </c>
      <c r="J67" s="24"/>
    </row>
    <row r="68" spans="2:10" ht="12.75">
      <c r="B68" s="59">
        <v>62</v>
      </c>
      <c r="C68" s="5">
        <v>8</v>
      </c>
      <c r="D68" s="5">
        <v>80</v>
      </c>
      <c r="E68" s="5">
        <v>808</v>
      </c>
      <c r="F68" s="17" t="s">
        <v>59</v>
      </c>
      <c r="G68" s="15">
        <v>1</v>
      </c>
      <c r="H68" s="16">
        <v>9375</v>
      </c>
      <c r="I68" s="61">
        <f t="shared" si="0"/>
        <v>9375</v>
      </c>
      <c r="J68" s="24"/>
    </row>
    <row r="69" spans="2:10" ht="12.75">
      <c r="B69" s="59">
        <v>63</v>
      </c>
      <c r="C69" s="5">
        <v>8</v>
      </c>
      <c r="D69" s="5">
        <v>80</v>
      </c>
      <c r="E69" s="5">
        <v>808</v>
      </c>
      <c r="F69" s="10" t="s">
        <v>60</v>
      </c>
      <c r="G69" s="15">
        <v>1</v>
      </c>
      <c r="H69" s="16">
        <v>19375</v>
      </c>
      <c r="I69" s="61">
        <f t="shared" si="0"/>
        <v>19375</v>
      </c>
      <c r="J69" s="24"/>
    </row>
    <row r="70" spans="2:10" ht="12.75">
      <c r="B70" s="59">
        <v>64</v>
      </c>
      <c r="C70" s="5">
        <v>8</v>
      </c>
      <c r="D70" s="5">
        <v>80</v>
      </c>
      <c r="E70" s="5">
        <v>808</v>
      </c>
      <c r="F70" s="17" t="s">
        <v>61</v>
      </c>
      <c r="G70" s="15">
        <v>6</v>
      </c>
      <c r="H70" s="16">
        <v>3000</v>
      </c>
      <c r="I70" s="61">
        <f t="shared" si="0"/>
        <v>18000</v>
      </c>
      <c r="J70" s="24"/>
    </row>
    <row r="71" spans="2:10" ht="12.75">
      <c r="B71" s="59">
        <v>65</v>
      </c>
      <c r="C71" s="5">
        <v>8</v>
      </c>
      <c r="D71" s="5">
        <v>80</v>
      </c>
      <c r="E71" s="5">
        <v>808</v>
      </c>
      <c r="F71" s="17" t="s">
        <v>62</v>
      </c>
      <c r="G71" s="15">
        <v>1</v>
      </c>
      <c r="H71" s="16">
        <v>15.38</v>
      </c>
      <c r="I71" s="61">
        <f t="shared" si="0"/>
        <v>15.38</v>
      </c>
      <c r="J71" s="24"/>
    </row>
    <row r="72" spans="2:10" ht="12.75">
      <c r="B72" s="59">
        <v>66</v>
      </c>
      <c r="C72" s="5">
        <v>8</v>
      </c>
      <c r="D72" s="5">
        <v>80</v>
      </c>
      <c r="E72" s="5">
        <v>808</v>
      </c>
      <c r="F72" s="17" t="s">
        <v>63</v>
      </c>
      <c r="G72" s="15">
        <v>1</v>
      </c>
      <c r="H72" s="16">
        <v>15.38</v>
      </c>
      <c r="I72" s="61">
        <f t="shared" si="0"/>
        <v>15.38</v>
      </c>
      <c r="J72" s="24"/>
    </row>
    <row r="73" spans="2:10" ht="12.75">
      <c r="B73" s="62">
        <v>67</v>
      </c>
      <c r="C73" s="5">
        <v>8</v>
      </c>
      <c r="D73" s="5">
        <v>80</v>
      </c>
      <c r="E73" s="5">
        <v>808</v>
      </c>
      <c r="F73" s="17" t="s">
        <v>64</v>
      </c>
      <c r="G73" s="15">
        <v>2</v>
      </c>
      <c r="H73" s="16">
        <v>1230</v>
      </c>
      <c r="I73" s="61">
        <f t="shared" si="0"/>
        <v>2460</v>
      </c>
      <c r="J73" s="24"/>
    </row>
    <row r="74" spans="2:10" ht="12.75">
      <c r="B74" s="59">
        <v>68</v>
      </c>
      <c r="C74" s="5">
        <v>8</v>
      </c>
      <c r="D74" s="5">
        <v>80</v>
      </c>
      <c r="E74" s="5">
        <v>808</v>
      </c>
      <c r="F74" s="17" t="s">
        <v>65</v>
      </c>
      <c r="G74" s="15">
        <v>4</v>
      </c>
      <c r="H74" s="16">
        <v>922.5</v>
      </c>
      <c r="I74" s="61">
        <f t="shared" si="0"/>
        <v>3690</v>
      </c>
      <c r="J74" s="24"/>
    </row>
    <row r="75" spans="2:10" ht="12.75">
      <c r="B75" s="59">
        <v>69</v>
      </c>
      <c r="C75" s="5">
        <v>8</v>
      </c>
      <c r="D75" s="5">
        <v>80</v>
      </c>
      <c r="E75" s="5">
        <v>808</v>
      </c>
      <c r="F75" s="17" t="s">
        <v>66</v>
      </c>
      <c r="G75" s="15">
        <v>20</v>
      </c>
      <c r="H75" s="16">
        <v>768.75</v>
      </c>
      <c r="I75" s="61">
        <f t="shared" si="0"/>
        <v>15375</v>
      </c>
      <c r="J75" s="24"/>
    </row>
    <row r="76" spans="2:10" ht="12.75">
      <c r="B76" s="59">
        <v>70</v>
      </c>
      <c r="C76" s="5">
        <v>8</v>
      </c>
      <c r="D76" s="5">
        <v>80</v>
      </c>
      <c r="E76" s="5">
        <v>808</v>
      </c>
      <c r="F76" s="17" t="s">
        <v>67</v>
      </c>
      <c r="G76" s="15">
        <v>5</v>
      </c>
      <c r="H76" s="16">
        <v>768.75</v>
      </c>
      <c r="I76" s="61">
        <f t="shared" si="0"/>
        <v>3843.75</v>
      </c>
      <c r="J76" s="24"/>
    </row>
    <row r="77" spans="2:10" ht="12.75">
      <c r="B77" s="59">
        <v>71</v>
      </c>
      <c r="C77" s="5">
        <v>8</v>
      </c>
      <c r="D77" s="5">
        <v>80</v>
      </c>
      <c r="E77" s="5">
        <v>808</v>
      </c>
      <c r="F77" s="17" t="s">
        <v>68</v>
      </c>
      <c r="G77" s="15">
        <v>28</v>
      </c>
      <c r="H77" s="16">
        <v>461.25</v>
      </c>
      <c r="I77" s="61">
        <f t="shared" si="0"/>
        <v>12915</v>
      </c>
      <c r="J77" s="24"/>
    </row>
    <row r="78" spans="2:10" ht="12.75">
      <c r="B78" s="59">
        <v>72</v>
      </c>
      <c r="C78" s="5">
        <v>8</v>
      </c>
      <c r="D78" s="5">
        <v>80</v>
      </c>
      <c r="E78" s="5">
        <v>808</v>
      </c>
      <c r="F78" s="17" t="s">
        <v>69</v>
      </c>
      <c r="G78" s="15">
        <v>19</v>
      </c>
      <c r="H78" s="16">
        <v>1059.34</v>
      </c>
      <c r="I78" s="61">
        <f aca="true" t="shared" si="1" ref="I78:I135">H78*G78</f>
        <v>20127.46</v>
      </c>
      <c r="J78" s="24"/>
    </row>
    <row r="79" spans="2:10" ht="12.75">
      <c r="B79" s="62">
        <v>73</v>
      </c>
      <c r="C79" s="5">
        <v>8</v>
      </c>
      <c r="D79" s="5">
        <v>80</v>
      </c>
      <c r="E79" s="5">
        <v>808</v>
      </c>
      <c r="F79" s="17" t="s">
        <v>70</v>
      </c>
      <c r="G79" s="15">
        <v>2</v>
      </c>
      <c r="H79" s="16">
        <v>691.88</v>
      </c>
      <c r="I79" s="61">
        <f t="shared" si="1"/>
        <v>1383.76</v>
      </c>
      <c r="J79" s="24"/>
    </row>
    <row r="80" spans="2:10" ht="12.75">
      <c r="B80" s="59">
        <v>74</v>
      </c>
      <c r="C80" s="5">
        <v>8</v>
      </c>
      <c r="D80" s="5">
        <v>80</v>
      </c>
      <c r="E80" s="5">
        <v>808</v>
      </c>
      <c r="F80" s="17" t="s">
        <v>71</v>
      </c>
      <c r="G80" s="15">
        <v>4</v>
      </c>
      <c r="H80" s="16">
        <v>845.63</v>
      </c>
      <c r="I80" s="61">
        <f t="shared" si="1"/>
        <v>3382.52</v>
      </c>
      <c r="J80" s="24"/>
    </row>
    <row r="81" spans="2:10" ht="12.75">
      <c r="B81" s="59">
        <v>75</v>
      </c>
      <c r="C81" s="5">
        <v>8</v>
      </c>
      <c r="D81" s="5">
        <v>80</v>
      </c>
      <c r="E81" s="5">
        <v>808</v>
      </c>
      <c r="F81" s="17" t="s">
        <v>72</v>
      </c>
      <c r="G81" s="15">
        <v>3</v>
      </c>
      <c r="H81" s="16">
        <v>1629.75</v>
      </c>
      <c r="I81" s="61">
        <f t="shared" si="1"/>
        <v>4889.25</v>
      </c>
      <c r="J81" s="24"/>
    </row>
    <row r="82" spans="2:10" ht="12.75">
      <c r="B82" s="59">
        <v>76</v>
      </c>
      <c r="C82" s="5">
        <v>8</v>
      </c>
      <c r="D82" s="5">
        <v>80</v>
      </c>
      <c r="E82" s="5">
        <v>808</v>
      </c>
      <c r="F82" s="17" t="s">
        <v>73</v>
      </c>
      <c r="G82" s="15">
        <v>4</v>
      </c>
      <c r="H82" s="16">
        <v>560.23</v>
      </c>
      <c r="I82" s="61">
        <f t="shared" si="1"/>
        <v>2240.92</v>
      </c>
      <c r="J82" s="24"/>
    </row>
    <row r="83" spans="2:10" ht="12.75">
      <c r="B83" s="59">
        <v>77</v>
      </c>
      <c r="C83" s="5">
        <v>8</v>
      </c>
      <c r="D83" s="5">
        <v>80</v>
      </c>
      <c r="E83" s="5">
        <v>808</v>
      </c>
      <c r="F83" s="17" t="s">
        <v>74</v>
      </c>
      <c r="G83" s="15">
        <v>2</v>
      </c>
      <c r="H83" s="16">
        <v>624.82</v>
      </c>
      <c r="I83" s="61">
        <f t="shared" si="1"/>
        <v>1249.64</v>
      </c>
      <c r="J83" s="24"/>
    </row>
    <row r="84" spans="2:10" ht="25.5">
      <c r="B84" s="59">
        <v>78</v>
      </c>
      <c r="C84" s="5">
        <v>8</v>
      </c>
      <c r="D84" s="5">
        <v>80</v>
      </c>
      <c r="E84" s="5">
        <v>808</v>
      </c>
      <c r="F84" s="17" t="s">
        <v>75</v>
      </c>
      <c r="G84" s="15">
        <v>6</v>
      </c>
      <c r="H84" s="16">
        <v>624.82</v>
      </c>
      <c r="I84" s="61">
        <f t="shared" si="1"/>
        <v>3748.92</v>
      </c>
      <c r="J84" s="24"/>
    </row>
    <row r="85" spans="2:10" ht="12.75">
      <c r="B85" s="62">
        <v>79</v>
      </c>
      <c r="C85" s="5">
        <v>8</v>
      </c>
      <c r="D85" s="5">
        <v>80</v>
      </c>
      <c r="E85" s="5">
        <v>808</v>
      </c>
      <c r="F85" s="17" t="s">
        <v>76</v>
      </c>
      <c r="G85" s="15">
        <v>3</v>
      </c>
      <c r="H85" s="16">
        <v>611.79</v>
      </c>
      <c r="I85" s="61">
        <f t="shared" si="1"/>
        <v>1835.37</v>
      </c>
      <c r="J85" s="24"/>
    </row>
    <row r="86" spans="2:10" ht="12.75">
      <c r="B86" s="59">
        <v>80</v>
      </c>
      <c r="C86" s="5">
        <v>8</v>
      </c>
      <c r="D86" s="5">
        <v>80</v>
      </c>
      <c r="E86" s="5">
        <v>808</v>
      </c>
      <c r="F86" s="17" t="s">
        <v>77</v>
      </c>
      <c r="G86" s="15">
        <v>24</v>
      </c>
      <c r="H86" s="16">
        <v>164.51</v>
      </c>
      <c r="I86" s="61">
        <f t="shared" si="1"/>
        <v>3948.24</v>
      </c>
      <c r="J86" s="24"/>
    </row>
    <row r="87" spans="2:10" ht="12.75">
      <c r="B87" s="59">
        <v>81</v>
      </c>
      <c r="C87" s="5">
        <v>8</v>
      </c>
      <c r="D87" s="5">
        <v>80</v>
      </c>
      <c r="E87" s="5">
        <v>808</v>
      </c>
      <c r="F87" s="17" t="s">
        <v>78</v>
      </c>
      <c r="G87" s="15">
        <v>18</v>
      </c>
      <c r="H87" s="16">
        <v>768.75</v>
      </c>
      <c r="I87" s="61">
        <f t="shared" si="1"/>
        <v>13837.5</v>
      </c>
      <c r="J87" s="24"/>
    </row>
    <row r="88" spans="2:10" ht="12.75">
      <c r="B88" s="59">
        <v>82</v>
      </c>
      <c r="C88" s="5">
        <v>8</v>
      </c>
      <c r="D88" s="5">
        <v>80</v>
      </c>
      <c r="E88" s="5">
        <v>808</v>
      </c>
      <c r="F88" s="17" t="s">
        <v>79</v>
      </c>
      <c r="G88" s="15">
        <v>6</v>
      </c>
      <c r="H88" s="16">
        <v>1264.1</v>
      </c>
      <c r="I88" s="61">
        <f t="shared" si="1"/>
        <v>7584.599999999999</v>
      </c>
      <c r="J88" s="24"/>
    </row>
    <row r="89" spans="2:10" ht="12.75">
      <c r="B89" s="59">
        <v>83</v>
      </c>
      <c r="C89" s="5">
        <v>8</v>
      </c>
      <c r="D89" s="5">
        <v>80</v>
      </c>
      <c r="E89" s="5">
        <v>808</v>
      </c>
      <c r="F89" s="17" t="s">
        <v>80</v>
      </c>
      <c r="G89" s="15">
        <v>1</v>
      </c>
      <c r="H89" s="16">
        <v>1288.43</v>
      </c>
      <c r="I89" s="61">
        <f t="shared" si="1"/>
        <v>1288.43</v>
      </c>
      <c r="J89" s="24"/>
    </row>
    <row r="90" spans="2:10" ht="12.75">
      <c r="B90" s="59">
        <v>84</v>
      </c>
      <c r="C90" s="5">
        <v>8</v>
      </c>
      <c r="D90" s="5">
        <v>80</v>
      </c>
      <c r="E90" s="5">
        <v>808</v>
      </c>
      <c r="F90" s="17" t="s">
        <v>81</v>
      </c>
      <c r="G90" s="15">
        <v>6</v>
      </c>
      <c r="H90" s="16">
        <v>967.03</v>
      </c>
      <c r="I90" s="61">
        <f t="shared" si="1"/>
        <v>5802.18</v>
      </c>
      <c r="J90" s="24"/>
    </row>
    <row r="91" spans="2:10" ht="25.5">
      <c r="B91" s="62">
        <v>85</v>
      </c>
      <c r="C91" s="5">
        <v>8</v>
      </c>
      <c r="D91" s="5">
        <v>80</v>
      </c>
      <c r="E91" s="5">
        <v>808</v>
      </c>
      <c r="F91" s="17" t="s">
        <v>82</v>
      </c>
      <c r="G91" s="15">
        <v>1</v>
      </c>
      <c r="H91" s="16">
        <v>1069.7</v>
      </c>
      <c r="I91" s="61">
        <f t="shared" si="1"/>
        <v>1069.7</v>
      </c>
      <c r="J91" s="24"/>
    </row>
    <row r="92" spans="2:10" ht="12.75">
      <c r="B92" s="59">
        <v>86</v>
      </c>
      <c r="C92" s="5">
        <v>8</v>
      </c>
      <c r="D92" s="5">
        <v>80</v>
      </c>
      <c r="E92" s="5">
        <v>808</v>
      </c>
      <c r="F92" s="17" t="s">
        <v>83</v>
      </c>
      <c r="G92" s="15">
        <v>2</v>
      </c>
      <c r="H92" s="16">
        <v>1230</v>
      </c>
      <c r="I92" s="61">
        <f t="shared" si="1"/>
        <v>2460</v>
      </c>
      <c r="J92" s="24"/>
    </row>
    <row r="93" spans="2:10" ht="12.75">
      <c r="B93" s="59">
        <v>87</v>
      </c>
      <c r="C93" s="5">
        <v>8</v>
      </c>
      <c r="D93" s="5">
        <v>80</v>
      </c>
      <c r="E93" s="5">
        <v>808</v>
      </c>
      <c r="F93" s="17" t="s">
        <v>84</v>
      </c>
      <c r="G93" s="15">
        <v>1</v>
      </c>
      <c r="H93" s="16">
        <v>1537.5</v>
      </c>
      <c r="I93" s="61">
        <f t="shared" si="1"/>
        <v>1537.5</v>
      </c>
      <c r="J93" s="24"/>
    </row>
    <row r="94" spans="2:10" ht="12.75">
      <c r="B94" s="59">
        <v>88</v>
      </c>
      <c r="C94" s="5">
        <v>8</v>
      </c>
      <c r="D94" s="5">
        <v>80</v>
      </c>
      <c r="E94" s="5">
        <v>808</v>
      </c>
      <c r="F94" s="17" t="s">
        <v>85</v>
      </c>
      <c r="G94" s="15">
        <v>14</v>
      </c>
      <c r="H94" s="16">
        <v>922.5</v>
      </c>
      <c r="I94" s="61">
        <f t="shared" si="1"/>
        <v>12915</v>
      </c>
      <c r="J94" s="24"/>
    </row>
    <row r="95" spans="2:10" ht="12.75">
      <c r="B95" s="59">
        <v>89</v>
      </c>
      <c r="C95" s="5">
        <v>8</v>
      </c>
      <c r="D95" s="5">
        <v>80</v>
      </c>
      <c r="E95" s="5">
        <v>808</v>
      </c>
      <c r="F95" s="17" t="s">
        <v>86</v>
      </c>
      <c r="G95" s="15">
        <v>1</v>
      </c>
      <c r="H95" s="16">
        <v>675.9</v>
      </c>
      <c r="I95" s="61">
        <f t="shared" si="1"/>
        <v>675.9</v>
      </c>
      <c r="J95" s="24"/>
    </row>
    <row r="96" spans="2:10" ht="12.75">
      <c r="B96" s="59">
        <v>90</v>
      </c>
      <c r="C96" s="5">
        <v>8</v>
      </c>
      <c r="D96" s="5">
        <v>80</v>
      </c>
      <c r="E96" s="5">
        <v>808</v>
      </c>
      <c r="F96" s="17" t="s">
        <v>87</v>
      </c>
      <c r="G96" s="15">
        <v>5</v>
      </c>
      <c r="H96" s="16">
        <v>184.5</v>
      </c>
      <c r="I96" s="61">
        <f t="shared" si="1"/>
        <v>922.5</v>
      </c>
      <c r="J96" s="24"/>
    </row>
    <row r="97" spans="2:10" ht="12.75">
      <c r="B97" s="62">
        <v>91</v>
      </c>
      <c r="C97" s="5">
        <v>8</v>
      </c>
      <c r="D97" s="5">
        <v>80</v>
      </c>
      <c r="E97" s="5">
        <v>808</v>
      </c>
      <c r="F97" s="17" t="s">
        <v>88</v>
      </c>
      <c r="G97" s="15">
        <v>32</v>
      </c>
      <c r="H97" s="16">
        <v>615</v>
      </c>
      <c r="I97" s="61">
        <f t="shared" si="1"/>
        <v>19680</v>
      </c>
      <c r="J97" s="24"/>
    </row>
    <row r="98" spans="2:10" ht="12.75">
      <c r="B98" s="59">
        <v>92</v>
      </c>
      <c r="C98" s="5">
        <v>8</v>
      </c>
      <c r="D98" s="5">
        <v>80</v>
      </c>
      <c r="E98" s="5">
        <v>808</v>
      </c>
      <c r="F98" s="17" t="s">
        <v>89</v>
      </c>
      <c r="G98" s="15">
        <v>1</v>
      </c>
      <c r="H98" s="16">
        <v>1076.25</v>
      </c>
      <c r="I98" s="61">
        <f t="shared" si="1"/>
        <v>1076.25</v>
      </c>
      <c r="J98" s="24"/>
    </row>
    <row r="99" spans="2:10" ht="25.5">
      <c r="B99" s="59">
        <v>93</v>
      </c>
      <c r="C99" s="5">
        <v>8</v>
      </c>
      <c r="D99" s="5">
        <v>80</v>
      </c>
      <c r="E99" s="5">
        <v>808</v>
      </c>
      <c r="F99" s="17" t="s">
        <v>90</v>
      </c>
      <c r="G99" s="15">
        <v>3</v>
      </c>
      <c r="H99" s="16">
        <v>199.88</v>
      </c>
      <c r="I99" s="61">
        <f t="shared" si="1"/>
        <v>599.64</v>
      </c>
      <c r="J99" s="24"/>
    </row>
    <row r="100" spans="2:10" ht="25.5">
      <c r="B100" s="59">
        <v>94</v>
      </c>
      <c r="C100" s="5">
        <v>8</v>
      </c>
      <c r="D100" s="5">
        <v>80</v>
      </c>
      <c r="E100" s="5">
        <v>808</v>
      </c>
      <c r="F100" s="17" t="s">
        <v>91</v>
      </c>
      <c r="G100" s="15">
        <v>7</v>
      </c>
      <c r="H100" s="16">
        <v>333.64</v>
      </c>
      <c r="I100" s="61">
        <f t="shared" si="1"/>
        <v>2335.48</v>
      </c>
      <c r="J100" s="24"/>
    </row>
    <row r="101" spans="2:10" ht="12.75">
      <c r="B101" s="59">
        <v>95</v>
      </c>
      <c r="C101" s="5">
        <v>8</v>
      </c>
      <c r="D101" s="5">
        <v>80</v>
      </c>
      <c r="E101" s="5">
        <v>808</v>
      </c>
      <c r="F101" s="17" t="s">
        <v>92</v>
      </c>
      <c r="G101" s="15">
        <v>4</v>
      </c>
      <c r="H101" s="16">
        <v>922.5</v>
      </c>
      <c r="I101" s="61">
        <f t="shared" si="1"/>
        <v>3690</v>
      </c>
      <c r="J101" s="24"/>
    </row>
    <row r="102" spans="2:10" ht="12.75">
      <c r="B102" s="59">
        <v>96</v>
      </c>
      <c r="C102" s="5">
        <v>8</v>
      </c>
      <c r="D102" s="5">
        <v>80</v>
      </c>
      <c r="E102" s="5">
        <v>808</v>
      </c>
      <c r="F102" s="17" t="s">
        <v>93</v>
      </c>
      <c r="G102" s="15">
        <v>8</v>
      </c>
      <c r="H102" s="16">
        <v>922.5</v>
      </c>
      <c r="I102" s="61">
        <f t="shared" si="1"/>
        <v>7380</v>
      </c>
      <c r="J102" s="24"/>
    </row>
    <row r="103" spans="2:10" ht="12.75">
      <c r="B103" s="62">
        <v>97</v>
      </c>
      <c r="C103" s="5">
        <v>8</v>
      </c>
      <c r="D103" s="5">
        <v>80</v>
      </c>
      <c r="E103" s="5">
        <v>808</v>
      </c>
      <c r="F103" s="17" t="s">
        <v>94</v>
      </c>
      <c r="G103" s="15">
        <v>5</v>
      </c>
      <c r="H103" s="16">
        <v>999.38</v>
      </c>
      <c r="I103" s="61">
        <f t="shared" si="1"/>
        <v>4996.9</v>
      </c>
      <c r="J103" s="24"/>
    </row>
    <row r="104" spans="2:10" ht="12.75">
      <c r="B104" s="59">
        <v>98</v>
      </c>
      <c r="C104" s="5">
        <v>8</v>
      </c>
      <c r="D104" s="5">
        <v>80</v>
      </c>
      <c r="E104" s="5">
        <v>808</v>
      </c>
      <c r="F104" s="17" t="s">
        <v>95</v>
      </c>
      <c r="G104" s="15">
        <v>3</v>
      </c>
      <c r="H104" s="16">
        <v>485.24</v>
      </c>
      <c r="I104" s="61">
        <f t="shared" si="1"/>
        <v>1455.72</v>
      </c>
      <c r="J104" s="24"/>
    </row>
    <row r="105" spans="2:10" ht="12.75">
      <c r="B105" s="59">
        <v>99</v>
      </c>
      <c r="C105" s="5">
        <v>8</v>
      </c>
      <c r="D105" s="5">
        <v>80</v>
      </c>
      <c r="E105" s="5">
        <v>808</v>
      </c>
      <c r="F105" s="17" t="s">
        <v>96</v>
      </c>
      <c r="G105" s="15">
        <v>2</v>
      </c>
      <c r="H105" s="16">
        <v>463.1</v>
      </c>
      <c r="I105" s="61">
        <f t="shared" si="1"/>
        <v>926.2</v>
      </c>
      <c r="J105" s="24"/>
    </row>
    <row r="106" spans="2:10" ht="12.75">
      <c r="B106" s="59">
        <v>100</v>
      </c>
      <c r="C106" s="5">
        <v>8</v>
      </c>
      <c r="D106" s="5">
        <v>80</v>
      </c>
      <c r="E106" s="5">
        <v>808</v>
      </c>
      <c r="F106" s="17" t="s">
        <v>97</v>
      </c>
      <c r="G106" s="15">
        <v>2</v>
      </c>
      <c r="H106" s="16">
        <v>3075</v>
      </c>
      <c r="I106" s="61">
        <f t="shared" si="1"/>
        <v>6150</v>
      </c>
      <c r="J106" s="24"/>
    </row>
    <row r="107" spans="2:10" ht="12.75">
      <c r="B107" s="59">
        <v>101</v>
      </c>
      <c r="C107" s="5">
        <v>8</v>
      </c>
      <c r="D107" s="5">
        <v>80</v>
      </c>
      <c r="E107" s="5">
        <v>808</v>
      </c>
      <c r="F107" s="17" t="s">
        <v>98</v>
      </c>
      <c r="G107" s="15">
        <v>3</v>
      </c>
      <c r="H107" s="16">
        <v>123</v>
      </c>
      <c r="I107" s="61">
        <f t="shared" si="1"/>
        <v>369</v>
      </c>
      <c r="J107" s="24"/>
    </row>
    <row r="108" spans="2:10" ht="12.75">
      <c r="B108" s="59">
        <v>102</v>
      </c>
      <c r="C108" s="5">
        <v>8</v>
      </c>
      <c r="D108" s="5">
        <v>80</v>
      </c>
      <c r="E108" s="5">
        <v>808</v>
      </c>
      <c r="F108" s="17" t="s">
        <v>99</v>
      </c>
      <c r="G108" s="15">
        <v>1</v>
      </c>
      <c r="H108" s="16">
        <v>375</v>
      </c>
      <c r="I108" s="61">
        <f t="shared" si="1"/>
        <v>375</v>
      </c>
      <c r="J108" s="24"/>
    </row>
    <row r="109" spans="2:10" ht="12.75">
      <c r="B109" s="62">
        <v>103</v>
      </c>
      <c r="C109" s="5">
        <v>8</v>
      </c>
      <c r="D109" s="5">
        <v>80</v>
      </c>
      <c r="E109" s="5">
        <v>808</v>
      </c>
      <c r="F109" s="17" t="s">
        <v>100</v>
      </c>
      <c r="G109" s="15">
        <v>3</v>
      </c>
      <c r="H109" s="16">
        <v>625</v>
      </c>
      <c r="I109" s="61">
        <f t="shared" si="1"/>
        <v>1875</v>
      </c>
      <c r="J109" s="24"/>
    </row>
    <row r="110" spans="2:10" ht="12.75">
      <c r="B110" s="59">
        <v>104</v>
      </c>
      <c r="C110" s="5">
        <v>8</v>
      </c>
      <c r="D110" s="5">
        <v>80</v>
      </c>
      <c r="E110" s="5">
        <v>808</v>
      </c>
      <c r="F110" s="17" t="s">
        <v>101</v>
      </c>
      <c r="G110" s="15">
        <v>1</v>
      </c>
      <c r="H110" s="16">
        <v>875</v>
      </c>
      <c r="I110" s="61">
        <f t="shared" si="1"/>
        <v>875</v>
      </c>
      <c r="J110" s="24"/>
    </row>
    <row r="111" spans="2:10" ht="12.75">
      <c r="B111" s="59">
        <v>105</v>
      </c>
      <c r="C111" s="5">
        <v>8</v>
      </c>
      <c r="D111" s="5">
        <v>80</v>
      </c>
      <c r="E111" s="5">
        <v>808</v>
      </c>
      <c r="F111" s="17" t="s">
        <v>102</v>
      </c>
      <c r="G111" s="15">
        <v>2</v>
      </c>
      <c r="H111" s="16">
        <v>937.41</v>
      </c>
      <c r="I111" s="61">
        <f t="shared" si="1"/>
        <v>1874.82</v>
      </c>
      <c r="J111" s="24"/>
    </row>
    <row r="112" spans="2:10" ht="12.75">
      <c r="B112" s="59">
        <v>106</v>
      </c>
      <c r="C112" s="5">
        <v>8</v>
      </c>
      <c r="D112" s="5">
        <v>80</v>
      </c>
      <c r="E112" s="5">
        <v>808</v>
      </c>
      <c r="F112" s="17" t="s">
        <v>103</v>
      </c>
      <c r="G112" s="15">
        <v>1</v>
      </c>
      <c r="H112" s="16">
        <v>725</v>
      </c>
      <c r="I112" s="61">
        <f t="shared" si="1"/>
        <v>725</v>
      </c>
      <c r="J112" s="24"/>
    </row>
    <row r="113" spans="2:10" ht="12.75">
      <c r="B113" s="59">
        <v>107</v>
      </c>
      <c r="C113" s="5">
        <v>8</v>
      </c>
      <c r="D113" s="5">
        <v>80</v>
      </c>
      <c r="E113" s="5">
        <v>808</v>
      </c>
      <c r="F113" s="17" t="s">
        <v>104</v>
      </c>
      <c r="G113" s="15">
        <v>1</v>
      </c>
      <c r="H113" s="16">
        <v>1230</v>
      </c>
      <c r="I113" s="61">
        <f t="shared" si="1"/>
        <v>1230</v>
      </c>
      <c r="J113" s="24"/>
    </row>
    <row r="114" spans="2:10" ht="12.75">
      <c r="B114" s="59">
        <v>108</v>
      </c>
      <c r="C114" s="5">
        <v>8</v>
      </c>
      <c r="D114" s="5">
        <v>80</v>
      </c>
      <c r="E114" s="5">
        <v>808</v>
      </c>
      <c r="F114" s="19" t="s">
        <v>110</v>
      </c>
      <c r="G114" s="15">
        <v>1</v>
      </c>
      <c r="H114" s="25">
        <v>176</v>
      </c>
      <c r="I114" s="61">
        <f t="shared" si="1"/>
        <v>176</v>
      </c>
      <c r="J114" s="24"/>
    </row>
    <row r="115" spans="2:10" ht="38.25">
      <c r="B115" s="62">
        <v>109</v>
      </c>
      <c r="C115" s="5">
        <v>8</v>
      </c>
      <c r="D115" s="5">
        <v>80</v>
      </c>
      <c r="E115" s="5">
        <v>808</v>
      </c>
      <c r="F115" s="19" t="s">
        <v>111</v>
      </c>
      <c r="G115" s="4">
        <v>6</v>
      </c>
      <c r="H115" s="25">
        <v>419</v>
      </c>
      <c r="I115" s="61">
        <f t="shared" si="1"/>
        <v>2514</v>
      </c>
      <c r="J115" s="24"/>
    </row>
    <row r="116" spans="2:10" ht="12.75">
      <c r="B116" s="59">
        <v>110</v>
      </c>
      <c r="C116" s="5">
        <v>8</v>
      </c>
      <c r="D116" s="5">
        <v>80</v>
      </c>
      <c r="E116" s="5">
        <v>808</v>
      </c>
      <c r="F116" s="19" t="s">
        <v>112</v>
      </c>
      <c r="G116" s="4">
        <v>1</v>
      </c>
      <c r="H116" s="25">
        <v>186</v>
      </c>
      <c r="I116" s="61">
        <f t="shared" si="1"/>
        <v>186</v>
      </c>
      <c r="J116" s="24"/>
    </row>
    <row r="117" spans="2:10" ht="12.75">
      <c r="B117" s="59">
        <v>111</v>
      </c>
      <c r="C117" s="5">
        <v>8</v>
      </c>
      <c r="D117" s="5">
        <v>80</v>
      </c>
      <c r="E117" s="5">
        <v>808</v>
      </c>
      <c r="F117" s="19" t="s">
        <v>113</v>
      </c>
      <c r="G117" s="4">
        <v>2</v>
      </c>
      <c r="H117" s="25">
        <v>103</v>
      </c>
      <c r="I117" s="61">
        <f t="shared" si="1"/>
        <v>206</v>
      </c>
      <c r="J117" s="24"/>
    </row>
    <row r="118" spans="2:10" ht="12.75">
      <c r="B118" s="59">
        <v>112</v>
      </c>
      <c r="C118" s="5">
        <v>8</v>
      </c>
      <c r="D118" s="5">
        <v>80</v>
      </c>
      <c r="E118" s="5">
        <v>808</v>
      </c>
      <c r="F118" s="19" t="s">
        <v>114</v>
      </c>
      <c r="G118" s="4">
        <v>1</v>
      </c>
      <c r="H118" s="25">
        <v>562</v>
      </c>
      <c r="I118" s="61">
        <f t="shared" si="1"/>
        <v>562</v>
      </c>
      <c r="J118" s="24"/>
    </row>
    <row r="119" spans="2:10" ht="38.25">
      <c r="B119" s="59">
        <v>113</v>
      </c>
      <c r="C119" s="5">
        <v>8</v>
      </c>
      <c r="D119" s="5">
        <v>80</v>
      </c>
      <c r="E119" s="5">
        <v>808</v>
      </c>
      <c r="F119" s="19" t="s">
        <v>115</v>
      </c>
      <c r="G119" s="4">
        <v>4</v>
      </c>
      <c r="H119" s="25">
        <v>291</v>
      </c>
      <c r="I119" s="61">
        <f t="shared" si="1"/>
        <v>1164</v>
      </c>
      <c r="J119" s="24"/>
    </row>
    <row r="120" spans="2:10" ht="25.5">
      <c r="B120" s="59">
        <v>114</v>
      </c>
      <c r="C120" s="5">
        <v>8</v>
      </c>
      <c r="D120" s="5">
        <v>80</v>
      </c>
      <c r="E120" s="5">
        <v>808</v>
      </c>
      <c r="F120" s="19" t="s">
        <v>116</v>
      </c>
      <c r="G120" s="4">
        <v>1</v>
      </c>
      <c r="H120" s="25">
        <v>400</v>
      </c>
      <c r="I120" s="61">
        <f t="shared" si="1"/>
        <v>400</v>
      </c>
      <c r="J120" s="24"/>
    </row>
    <row r="121" spans="2:10" ht="12.75">
      <c r="B121" s="62">
        <v>115</v>
      </c>
      <c r="C121" s="5">
        <v>8</v>
      </c>
      <c r="D121" s="5">
        <v>80</v>
      </c>
      <c r="E121" s="5">
        <v>808</v>
      </c>
      <c r="F121" s="20" t="s">
        <v>117</v>
      </c>
      <c r="G121" s="4">
        <v>1</v>
      </c>
      <c r="H121" s="25">
        <v>9715</v>
      </c>
      <c r="I121" s="61">
        <f t="shared" si="1"/>
        <v>9715</v>
      </c>
      <c r="J121" s="24"/>
    </row>
    <row r="122" spans="2:10" ht="12.75">
      <c r="B122" s="59">
        <v>116</v>
      </c>
      <c r="C122" s="5">
        <v>8</v>
      </c>
      <c r="D122" s="5">
        <v>80</v>
      </c>
      <c r="E122" s="5">
        <v>808</v>
      </c>
      <c r="F122" s="20" t="s">
        <v>118</v>
      </c>
      <c r="G122" s="4">
        <v>1</v>
      </c>
      <c r="H122" s="25">
        <v>2000</v>
      </c>
      <c r="I122" s="61">
        <f t="shared" si="1"/>
        <v>2000</v>
      </c>
      <c r="J122" s="24"/>
    </row>
    <row r="123" spans="2:10" ht="12.75">
      <c r="B123" s="59">
        <v>117</v>
      </c>
      <c r="C123" s="5">
        <v>8</v>
      </c>
      <c r="D123" s="5">
        <v>80</v>
      </c>
      <c r="E123" s="5">
        <v>808</v>
      </c>
      <c r="F123" s="20" t="s">
        <v>119</v>
      </c>
      <c r="G123" s="4">
        <v>1</v>
      </c>
      <c r="H123" s="25">
        <v>3600</v>
      </c>
      <c r="I123" s="61">
        <f t="shared" si="1"/>
        <v>3600</v>
      </c>
      <c r="J123" s="24"/>
    </row>
    <row r="124" spans="2:10" ht="12.75">
      <c r="B124" s="59">
        <v>118</v>
      </c>
      <c r="C124" s="5">
        <v>8</v>
      </c>
      <c r="D124" s="5">
        <v>80</v>
      </c>
      <c r="E124" s="5">
        <v>808</v>
      </c>
      <c r="F124" s="20" t="s">
        <v>120</v>
      </c>
      <c r="G124" s="4">
        <v>1</v>
      </c>
      <c r="H124" s="25">
        <v>2200</v>
      </c>
      <c r="I124" s="61">
        <f t="shared" si="1"/>
        <v>2200</v>
      </c>
      <c r="J124" s="24"/>
    </row>
    <row r="125" spans="2:10" ht="25.5">
      <c r="B125" s="59">
        <v>119</v>
      </c>
      <c r="C125" s="5">
        <v>8</v>
      </c>
      <c r="D125" s="5">
        <v>80</v>
      </c>
      <c r="E125" s="5">
        <v>808</v>
      </c>
      <c r="F125" s="21" t="s">
        <v>121</v>
      </c>
      <c r="G125" s="4">
        <v>22</v>
      </c>
      <c r="H125" s="25">
        <v>112.35</v>
      </c>
      <c r="I125" s="61">
        <f t="shared" si="1"/>
        <v>2471.7</v>
      </c>
      <c r="J125" s="24"/>
    </row>
    <row r="126" spans="2:10" ht="25.5">
      <c r="B126" s="59">
        <v>120</v>
      </c>
      <c r="C126" s="5">
        <v>8</v>
      </c>
      <c r="D126" s="5">
        <v>80</v>
      </c>
      <c r="E126" s="5">
        <v>808</v>
      </c>
      <c r="F126" s="21" t="s">
        <v>122</v>
      </c>
      <c r="G126" s="4">
        <v>19</v>
      </c>
      <c r="H126" s="25">
        <v>173.21</v>
      </c>
      <c r="I126" s="61">
        <f t="shared" si="1"/>
        <v>3290.9900000000002</v>
      </c>
      <c r="J126" s="24"/>
    </row>
    <row r="127" spans="2:10" ht="25.5">
      <c r="B127" s="62">
        <v>121</v>
      </c>
      <c r="C127" s="5">
        <v>8</v>
      </c>
      <c r="D127" s="5">
        <v>80</v>
      </c>
      <c r="E127" s="5">
        <v>808</v>
      </c>
      <c r="F127" s="21" t="s">
        <v>123</v>
      </c>
      <c r="G127" s="4">
        <v>18</v>
      </c>
      <c r="H127" s="25">
        <v>133.77</v>
      </c>
      <c r="I127" s="61">
        <f t="shared" si="1"/>
        <v>2407.86</v>
      </c>
      <c r="J127" s="24"/>
    </row>
    <row r="128" spans="2:10" ht="25.5">
      <c r="B128" s="59">
        <v>122</v>
      </c>
      <c r="C128" s="5">
        <v>8</v>
      </c>
      <c r="D128" s="5">
        <v>80</v>
      </c>
      <c r="E128" s="5">
        <v>808</v>
      </c>
      <c r="F128" s="21" t="s">
        <v>135</v>
      </c>
      <c r="G128" s="4">
        <v>14</v>
      </c>
      <c r="H128" s="25">
        <v>152.7</v>
      </c>
      <c r="I128" s="61">
        <f t="shared" si="1"/>
        <v>2137.7999999999997</v>
      </c>
      <c r="J128" s="24"/>
    </row>
    <row r="129" spans="2:10" ht="12.75">
      <c r="B129" s="59">
        <v>123</v>
      </c>
      <c r="C129" s="5">
        <v>8</v>
      </c>
      <c r="D129" s="5">
        <v>80</v>
      </c>
      <c r="E129" s="5">
        <v>808</v>
      </c>
      <c r="F129" s="20" t="s">
        <v>124</v>
      </c>
      <c r="G129" s="4">
        <v>22</v>
      </c>
      <c r="H129" s="25">
        <v>40.53</v>
      </c>
      <c r="I129" s="61">
        <f t="shared" si="1"/>
        <v>891.6600000000001</v>
      </c>
      <c r="J129" s="24"/>
    </row>
    <row r="130" spans="2:10" ht="12.75">
      <c r="B130" s="59">
        <v>124</v>
      </c>
      <c r="C130" s="5">
        <v>8</v>
      </c>
      <c r="D130" s="5">
        <v>80</v>
      </c>
      <c r="E130" s="5">
        <v>808</v>
      </c>
      <c r="F130" s="20" t="s">
        <v>125</v>
      </c>
      <c r="G130" s="4">
        <v>5</v>
      </c>
      <c r="H130" s="25">
        <v>86.48</v>
      </c>
      <c r="I130" s="61">
        <f t="shared" si="1"/>
        <v>432.40000000000003</v>
      </c>
      <c r="J130" s="24"/>
    </row>
    <row r="131" spans="2:10" ht="12.75">
      <c r="B131" s="59">
        <v>125</v>
      </c>
      <c r="C131" s="5">
        <v>8</v>
      </c>
      <c r="D131" s="5">
        <v>80</v>
      </c>
      <c r="E131" s="5">
        <v>808</v>
      </c>
      <c r="F131" s="20" t="s">
        <v>126</v>
      </c>
      <c r="G131" s="4">
        <v>11</v>
      </c>
      <c r="H131" s="25">
        <v>18.94</v>
      </c>
      <c r="I131" s="61">
        <f t="shared" si="1"/>
        <v>208.34</v>
      </c>
      <c r="J131" s="24"/>
    </row>
    <row r="132" spans="2:10" ht="12.75">
      <c r="B132" s="59">
        <v>126</v>
      </c>
      <c r="C132" s="5">
        <v>8</v>
      </c>
      <c r="D132" s="5">
        <v>80</v>
      </c>
      <c r="E132" s="5">
        <v>808</v>
      </c>
      <c r="F132" s="20" t="s">
        <v>127</v>
      </c>
      <c r="G132" s="4">
        <v>10</v>
      </c>
      <c r="H132" s="25">
        <v>46.69</v>
      </c>
      <c r="I132" s="61">
        <f t="shared" si="1"/>
        <v>466.9</v>
      </c>
      <c r="J132" s="24"/>
    </row>
    <row r="133" spans="2:10" ht="12.75">
      <c r="B133" s="62">
        <v>127</v>
      </c>
      <c r="C133" s="5">
        <v>8</v>
      </c>
      <c r="D133" s="5">
        <v>80</v>
      </c>
      <c r="E133" s="5">
        <v>808</v>
      </c>
      <c r="F133" s="20" t="s">
        <v>128</v>
      </c>
      <c r="G133" s="4">
        <v>14</v>
      </c>
      <c r="H133" s="25">
        <v>133.83</v>
      </c>
      <c r="I133" s="61">
        <f t="shared" si="1"/>
        <v>1873.6200000000001</v>
      </c>
      <c r="J133" s="24"/>
    </row>
    <row r="134" spans="2:10" ht="12.75">
      <c r="B134" s="59">
        <v>128</v>
      </c>
      <c r="C134" s="5">
        <v>8</v>
      </c>
      <c r="D134" s="5">
        <v>80</v>
      </c>
      <c r="E134" s="5">
        <v>808</v>
      </c>
      <c r="F134" s="20" t="s">
        <v>129</v>
      </c>
      <c r="G134" s="4">
        <v>10</v>
      </c>
      <c r="H134" s="25">
        <v>28.11</v>
      </c>
      <c r="I134" s="61">
        <f t="shared" si="1"/>
        <v>281.1</v>
      </c>
      <c r="J134" s="24"/>
    </row>
    <row r="135" spans="2:10" ht="13.5" thickBot="1">
      <c r="B135" s="72">
        <v>129</v>
      </c>
      <c r="C135" s="64">
        <v>8</v>
      </c>
      <c r="D135" s="64">
        <v>80</v>
      </c>
      <c r="E135" s="64">
        <v>808</v>
      </c>
      <c r="F135" s="78" t="s">
        <v>130</v>
      </c>
      <c r="G135" s="79">
        <v>4</v>
      </c>
      <c r="H135" s="75">
        <v>18.94</v>
      </c>
      <c r="I135" s="68">
        <f t="shared" si="1"/>
        <v>75.76</v>
      </c>
      <c r="J135" s="24"/>
    </row>
    <row r="136" spans="2:10" ht="13.5" thickBot="1">
      <c r="B136" s="89" t="s">
        <v>132</v>
      </c>
      <c r="C136" s="90"/>
      <c r="D136" s="90"/>
      <c r="E136" s="90"/>
      <c r="F136" s="90"/>
      <c r="G136" s="90"/>
      <c r="H136" s="91"/>
      <c r="I136" s="88">
        <f>SUM(I7:I135)</f>
        <v>17648085.54</v>
      </c>
      <c r="J136" s="23"/>
    </row>
  </sheetData>
  <sheetProtection/>
  <mergeCells count="8">
    <mergeCell ref="B136:H136"/>
    <mergeCell ref="B5:B6"/>
    <mergeCell ref="B4:I4"/>
    <mergeCell ref="C5:E5"/>
    <mergeCell ref="F5:F6"/>
    <mergeCell ref="G5:G6"/>
    <mergeCell ref="I5:I6"/>
    <mergeCell ref="H5:H6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Dzielnicy Mokotów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martyna.rucinska</dc:creator>
  <cp:keywords/>
  <dc:description/>
  <cp:lastModifiedBy>Gubis Małgorzata</cp:lastModifiedBy>
  <cp:lastPrinted>2015-06-01T08:14:22Z</cp:lastPrinted>
  <dcterms:created xsi:type="dcterms:W3CDTF">2015-03-13T13:38:49Z</dcterms:created>
  <dcterms:modified xsi:type="dcterms:W3CDTF">2015-12-14T08:35:15Z</dcterms:modified>
  <cp:category/>
  <cp:version/>
  <cp:contentType/>
  <cp:contentStatus/>
</cp:coreProperties>
</file>